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2 0 2 3\Jednostavna nabava\"/>
    </mc:Choice>
  </mc:AlternateContent>
  <bookViews>
    <workbookView xWindow="0" yWindow="0" windowWidth="28800" windowHeight="12330" tabRatio="856" activeTab="1"/>
  </bookViews>
  <sheets>
    <sheet name="TRO" sheetId="33" r:id="rId1"/>
    <sheet name="1" sheetId="75" r:id="rId2"/>
  </sheets>
  <definedNames>
    <definedName name="_xlnm.Print_Titles" localSheetId="1">'1'!$1:$5</definedName>
    <definedName name="_xlnm.Print_Titles" localSheetId="0">TRO!$1:$1</definedName>
    <definedName name="_xlnm.Print_Area" localSheetId="1">'1'!$A$1:$G$93</definedName>
    <definedName name="_xlnm.Print_Area" localSheetId="0">TRO!$A$1:$G$40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75" l="1"/>
  <c r="G71" i="75"/>
  <c r="G17" i="75"/>
  <c r="G41" i="75"/>
  <c r="G90" i="75"/>
  <c r="G84" i="75"/>
  <c r="G66" i="75"/>
  <c r="G62" i="75"/>
  <c r="G53" i="75"/>
  <c r="G46" i="75"/>
  <c r="G32" i="75"/>
  <c r="G11" i="75"/>
  <c r="G91" i="75" l="1"/>
  <c r="G92" i="75" s="1"/>
  <c r="G93" i="75" s="1"/>
</calcChain>
</file>

<file path=xl/sharedStrings.xml><?xml version="1.0" encoding="utf-8"?>
<sst xmlns="http://schemas.openxmlformats.org/spreadsheetml/2006/main" count="115" uniqueCount="108">
  <si>
    <t>Građevina:</t>
  </si>
  <si>
    <t>R.b.</t>
  </si>
  <si>
    <t>Opis stavke</t>
  </si>
  <si>
    <t>Jed. mjere</t>
  </si>
  <si>
    <t>Količina</t>
  </si>
  <si>
    <t>Jed. cijena</t>
  </si>
  <si>
    <t>kom</t>
  </si>
  <si>
    <t>3.</t>
  </si>
  <si>
    <t>2.</t>
  </si>
  <si>
    <t>4.</t>
  </si>
  <si>
    <t>5.</t>
  </si>
  <si>
    <t>6.</t>
  </si>
  <si>
    <t>oznaka projekta:</t>
  </si>
  <si>
    <t>T.A.U.OPREMA d.o.o.</t>
  </si>
  <si>
    <t>Šantićeva 23, Kaštel Novi</t>
  </si>
  <si>
    <t>m</t>
  </si>
  <si>
    <t>8.</t>
  </si>
  <si>
    <t>9.</t>
  </si>
  <si>
    <t>m2</t>
  </si>
  <si>
    <t>Obračun po m2 obojanog zida</t>
  </si>
  <si>
    <t>PDV</t>
  </si>
  <si>
    <t>Ukupno</t>
  </si>
  <si>
    <t>Reparacija postojeće asfaltne površine.</t>
  </si>
  <si>
    <t>Tehnički parametri:</t>
  </si>
  <si>
    <t xml:space="preserve">Multifunkcionalna sportska podloga je kvadratnog oblika </t>
  </si>
  <si>
    <t>Međusobno se spaja pomoću trnova i utora.</t>
  </si>
  <si>
    <t>Obračun po m2 komplet ugrađene podloge</t>
  </si>
  <si>
    <t>Dobava i ugradnja multifunkcionalne sportske podloge na</t>
  </si>
  <si>
    <t>postojeće sportsko igralište.</t>
  </si>
  <si>
    <t>Dobava i ugradnja dvokrilnih vrata ukupne dimenzije 3,00x2,00m</t>
  </si>
  <si>
    <t xml:space="preserve">Vrata se sastoji od fiksnog dijela širine 150cm i vrata za </t>
  </si>
  <si>
    <t xml:space="preserve">pješake širine 150cm. Fiksni dio vrata mora imati mogućnost </t>
  </si>
  <si>
    <t>otvaranja podizanjem mehanizma.</t>
  </si>
  <si>
    <t>Vrata su od čeličnih cijevnih stipova pravokutnog presjeka 60/40</t>
  </si>
  <si>
    <t xml:space="preserve">sa ispunom od panela 8/6/8. </t>
  </si>
  <si>
    <t>Dobava i ugradnja zaštite stepenica od L profila od SBR-a.</t>
  </si>
  <si>
    <t>Profili su dimenzija 145x400x1000mm, debljine 45mm.</t>
  </si>
  <si>
    <t>Ugradnja se vrši ljepljeljem profila na stepenice.</t>
  </si>
  <si>
    <t>Dobava i ugradnja zaštitne mreže</t>
  </si>
  <si>
    <t xml:space="preserve">Stavka obuhvaća mjestimično skidanje neravnina te </t>
  </si>
  <si>
    <t>zapunjavanje pukotina repaturnim mortom, fleksibilnim ljepilom</t>
  </si>
  <si>
    <t xml:space="preserve">Dobava i ugradnja zaštitne PE mreže. Oko 70x70mm, </t>
  </si>
  <si>
    <t>debljine 3mm, boja zelena.</t>
  </si>
  <si>
    <t xml:space="preserve">U cijenu uključen sav materijal potreban za montažu </t>
  </si>
  <si>
    <t>Obračun po m2 ugrađene zaštitne mreže</t>
  </si>
  <si>
    <t>(čelično uže 4mm, natezaći, zabice i dr.)</t>
  </si>
  <si>
    <t>Obračun po komadu ugrađene vratnice</t>
  </si>
  <si>
    <t>Demontaža postojećih koševa.</t>
  </si>
  <si>
    <t>Stavka obuhvaća demontražu i odvoz koševa na trajni deponij</t>
  </si>
  <si>
    <t>Obračun po komadu demontiranog koša</t>
  </si>
  <si>
    <t>Bojanje zidova</t>
  </si>
  <si>
    <t>Stavka obuhvaća dobavu boje i bojanje vanjskih zidova.</t>
  </si>
  <si>
    <t>Izrada linija sportskog igrališta.</t>
    <phoneticPr fontId="2" type="noConversion"/>
  </si>
  <si>
    <t>Bojanje se izvodi poliuretanskom dvokomponetnom bojom.</t>
  </si>
  <si>
    <t>Iscrtavaju se igrališta za male sportove.</t>
    <phoneticPr fontId="2" type="noConversion"/>
  </si>
  <si>
    <t>Debljina linija 8cm, boja bijela</t>
  </si>
  <si>
    <t>Obračun po m  iscrtane linije.</t>
  </si>
  <si>
    <t>TROŠKOVNIK RADOVA NA UREĐENJU</t>
  </si>
  <si>
    <t>KAŠTEL NOVI, prosinac 2023.</t>
  </si>
  <si>
    <t xml:space="preserve">VANJSKOG NOGOMETNOG IGRALIŠTA NA k.č. 496/1 </t>
  </si>
  <si>
    <t>k.o.VRGORAC</t>
  </si>
  <si>
    <t>I.D.3/23</t>
  </si>
  <si>
    <t>SPORTSKO IGRALIŠTE NA k.č.496/1 k.o. Vrgorac</t>
  </si>
  <si>
    <t>Profili i ispuna moraju biti pocinćani i plastificirani</t>
  </si>
  <si>
    <t>Obračun po komadu ugrađenih vrata</t>
  </si>
  <si>
    <t>UKUPNO BEZ PDV-a:</t>
  </si>
  <si>
    <t>UKUPNO SA PDV-om:</t>
  </si>
  <si>
    <t>sa sačastom ispunom. Izrađena od polipropilena kopolimera</t>
  </si>
  <si>
    <t>, UV stabilnog materijala.</t>
  </si>
  <si>
    <t>Izveda temelja vratnica.</t>
  </si>
  <si>
    <t>Stavka obuhvaća rezanje asfalta, iskop, odvoz i betoniranje.</t>
  </si>
  <si>
    <t xml:space="preserve">Dobava i ugradnja čelične vratnice 300x200 cm, Fi 80 cm, </t>
  </si>
  <si>
    <t>Predviđene su dvije boje podloge po izboru naručitelja.</t>
  </si>
  <si>
    <t>Obračun za m3 utrošenog materijala.</t>
  </si>
  <si>
    <t>m3</t>
  </si>
  <si>
    <t>i slično. Predviđena je reparacija ukupno cca. 10 m2 pukotine</t>
  </si>
  <si>
    <t>prosječne dubine 5 cm.</t>
  </si>
  <si>
    <t xml:space="preserve">Dimenzije temelja za jednu vratnica su 5,5mx0,3x0,4m. </t>
  </si>
  <si>
    <t>Ukupna utrošak betona za jednu vratnicu je 0,70 m3</t>
  </si>
  <si>
    <t>Obračun po m3 temelja za obje vratnice.</t>
  </si>
  <si>
    <t>Boja bijela. Komplet s mrežom i svim pričvrsnim materijalom.</t>
  </si>
  <si>
    <t>Mreža od polipropilena vezana čvorom, debljine 5 mm, oko 10x10 cm, bijela.</t>
  </si>
  <si>
    <t>Mreža se na vratnice postavlja prošivanjem užeta ili sajle kroz očice</t>
  </si>
  <si>
    <t>koje se nalaze na vratnicama.</t>
  </si>
  <si>
    <t>Vratnice se pričvršćuju za tlo sidrenim vijcima u betonski temelj po</t>
  </si>
  <si>
    <t>uputi proizvođača. Izrada temelja nije predmet ove stavke troškovnika.</t>
  </si>
  <si>
    <t>Dimenzije pločice 12,2 x 250 x 250 mm sa tolerancijom dimenzija 5%</t>
  </si>
  <si>
    <t>Maksimalno odstupanje od pravokutnosti je 0,15mm prema normi</t>
  </si>
  <si>
    <t>HRN E 14041 ili jednakovrijedno</t>
  </si>
  <si>
    <t>Minimalna otpornost na habanje 0,08g prema normi  EN ISO 5470-1</t>
  </si>
  <si>
    <t>i EN 14836 ili jednakovrijedno.</t>
  </si>
  <si>
    <t>m'</t>
  </si>
  <si>
    <t>Obračun po m' dužnom ugrađenog L profila.</t>
  </si>
  <si>
    <t>Boja mora biti UV stablina, na osnovi vodene disperzije poliakrilnog</t>
  </si>
  <si>
    <t>omjeru 1:2 minimalno 6 sati prije gletanja.</t>
  </si>
  <si>
    <t>Predviđeno je gletanje cca. 50 m2.</t>
  </si>
  <si>
    <t>Mjestimično skidanje (obijanje) neravnina sa zidova. Skidanje se vrši</t>
  </si>
  <si>
    <t>brusilicom. Skidanje je predviđeno na ukupnoj površini od 50m2.</t>
  </si>
  <si>
    <t>Skinuti materijal je potrebno propisno zbrinuti.</t>
  </si>
  <si>
    <t>Obračun po m2 skinute površine</t>
  </si>
  <si>
    <t>Obračun po m2 gletane površine.</t>
  </si>
  <si>
    <t xml:space="preserve">Mjestimično gletanje zidova reparaturnim mortom. Gletanje se vrši </t>
  </si>
  <si>
    <t>minimalno 6 sati poslije impregnacije. Podloga mora biti suha, čista, nosiva.</t>
  </si>
  <si>
    <t>11.</t>
  </si>
  <si>
    <t>U cijenu uključiti i impregnaciju zidova. Impregnaciju razrijediti u</t>
  </si>
  <si>
    <t>polimera, prirodnih punila i aditiva. Bojanje u dvije ruke.</t>
  </si>
  <si>
    <t>12.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</si>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</sst>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&quot;.&quot;"/>
    <numFmt numFmtId="165" formatCode="#,##0.00\ [$EUR];[Red]#,##0.00\ [$EUR]"/>
  </numFmts>
  <fonts count="1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Helv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7"/>
      <color rgb="FF0070C0"/>
      <name val="Arial"/>
      <family val="2"/>
      <charset val="238"/>
    </font>
    <font>
      <sz val="7"/>
      <name val="Geneva"/>
      <charset val="238"/>
    </font>
    <font>
      <sz val="7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8" fillId="0" borderId="0"/>
    <xf numFmtId="0" fontId="3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" fontId="11" fillId="0" borderId="3" xfId="0" applyNumberFormat="1" applyFont="1" applyBorder="1" applyAlignment="1">
      <alignment horizontal="center"/>
    </xf>
    <xf numFmtId="0" fontId="10" fillId="0" borderId="0" xfId="6" applyFont="1"/>
    <xf numFmtId="4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 vertical="center" shrinkToFit="1"/>
    </xf>
    <xf numFmtId="164" fontId="12" fillId="0" borderId="0" xfId="6" applyNumberFormat="1" applyFont="1" applyAlignment="1">
      <alignment horizontal="right"/>
    </xf>
    <xf numFmtId="0" fontId="12" fillId="0" borderId="0" xfId="6" applyFont="1" applyAlignment="1">
      <alignment vertical="top"/>
    </xf>
    <xf numFmtId="0" fontId="12" fillId="0" borderId="0" xfId="6" applyFont="1"/>
    <xf numFmtId="4" fontId="12" fillId="0" borderId="0" xfId="6" applyNumberFormat="1" applyFont="1" applyAlignment="1">
      <alignment horizontal="center"/>
    </xf>
    <xf numFmtId="4" fontId="12" fillId="0" borderId="0" xfId="6" applyNumberFormat="1" applyFont="1" applyAlignment="1">
      <alignment horizontal="right"/>
    </xf>
    <xf numFmtId="4" fontId="12" fillId="0" borderId="0" xfId="6" applyNumberFormat="1" applyFont="1"/>
    <xf numFmtId="0" fontId="10" fillId="0" borderId="9" xfId="6" applyFont="1" applyBorder="1" applyAlignment="1">
      <alignment horizontal="center" vertical="center"/>
    </xf>
    <xf numFmtId="0" fontId="10" fillId="0" borderId="9" xfId="6" applyFont="1" applyBorder="1" applyAlignment="1">
      <alignment vertical="top"/>
    </xf>
    <xf numFmtId="0" fontId="10" fillId="0" borderId="9" xfId="6" applyFont="1" applyBorder="1" applyAlignment="1">
      <alignment horizontal="left" vertical="center" wrapText="1"/>
    </xf>
    <xf numFmtId="4" fontId="10" fillId="0" borderId="9" xfId="6" applyNumberFormat="1" applyFont="1" applyBorder="1" applyAlignment="1">
      <alignment horizontal="center"/>
    </xf>
    <xf numFmtId="4" fontId="10" fillId="0" borderId="9" xfId="6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center" vertical="center"/>
    </xf>
    <xf numFmtId="164" fontId="10" fillId="0" borderId="0" xfId="6" applyNumberFormat="1" applyFont="1" applyAlignment="1">
      <alignment horizontal="right" vertical="top"/>
    </xf>
    <xf numFmtId="0" fontId="10" fillId="0" borderId="0" xfId="6" applyFont="1" applyAlignment="1">
      <alignment horizontal="center" vertical="top"/>
    </xf>
    <xf numFmtId="4" fontId="10" fillId="0" borderId="0" xfId="0" applyNumberFormat="1" applyFont="1"/>
    <xf numFmtId="0" fontId="10" fillId="0" borderId="0" xfId="6" applyFont="1" applyAlignment="1">
      <alignment horizontal="center"/>
    </xf>
    <xf numFmtId="4" fontId="10" fillId="0" borderId="0" xfId="6" applyNumberFormat="1" applyFont="1" applyAlignment="1">
      <alignment horizontal="right"/>
    </xf>
    <xf numFmtId="4" fontId="10" fillId="0" borderId="0" xfId="6" applyNumberFormat="1" applyFont="1" applyAlignment="1" applyProtection="1">
      <alignment horizontal="right"/>
      <protection locked="0"/>
    </xf>
    <xf numFmtId="4" fontId="10" fillId="0" borderId="0" xfId="6" applyNumberFormat="1" applyFont="1" applyProtection="1">
      <protection locked="0"/>
    </xf>
    <xf numFmtId="4" fontId="13" fillId="0" borderId="0" xfId="6" applyNumberFormat="1" applyFont="1" applyAlignment="1">
      <alignment horizontal="right"/>
    </xf>
    <xf numFmtId="4" fontId="10" fillId="0" borderId="0" xfId="6" applyNumberFormat="1" applyFont="1" applyAlignment="1" applyProtection="1">
      <alignment horizontal="right" vertical="top"/>
      <protection locked="0"/>
    </xf>
    <xf numFmtId="0" fontId="10" fillId="0" borderId="0" xfId="0" applyFont="1"/>
    <xf numFmtId="164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Protection="1">
      <protection locked="0"/>
    </xf>
    <xf numFmtId="4" fontId="11" fillId="0" borderId="0" xfId="6" applyNumberFormat="1" applyFont="1" applyAlignment="1">
      <alignment horizontal="right"/>
    </xf>
    <xf numFmtId="164" fontId="10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right"/>
    </xf>
    <xf numFmtId="164" fontId="10" fillId="0" borderId="0" xfId="6" applyNumberFormat="1" applyFont="1" applyAlignment="1">
      <alignment vertical="top"/>
    </xf>
    <xf numFmtId="164" fontId="10" fillId="0" borderId="0" xfId="6" applyNumberFormat="1" applyFont="1"/>
    <xf numFmtId="4" fontId="10" fillId="0" borderId="0" xfId="6" applyNumberFormat="1" applyFont="1" applyAlignment="1">
      <alignment horizontal="center"/>
    </xf>
    <xf numFmtId="164" fontId="10" fillId="0" borderId="5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center" vertical="top"/>
    </xf>
    <xf numFmtId="4" fontId="14" fillId="0" borderId="5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 applyProtection="1">
      <alignment horizontal="right"/>
      <protection locked="0"/>
    </xf>
    <xf numFmtId="4" fontId="10" fillId="0" borderId="5" xfId="6" applyNumberFormat="1" applyFont="1" applyBorder="1" applyProtection="1">
      <protection locked="0"/>
    </xf>
    <xf numFmtId="0" fontId="10" fillId="0" borderId="2" xfId="6" applyFont="1" applyBorder="1" applyAlignment="1">
      <alignment horizontal="justify" vertical="top"/>
    </xf>
    <xf numFmtId="4" fontId="10" fillId="0" borderId="2" xfId="6" applyNumberFormat="1" applyFont="1" applyBorder="1" applyAlignment="1">
      <alignment horizontal="center"/>
    </xf>
    <xf numFmtId="4" fontId="10" fillId="0" borderId="2" xfId="6" applyNumberFormat="1" applyFont="1" applyBorder="1" applyAlignment="1" applyProtection="1">
      <alignment horizontal="right" vertical="top"/>
      <protection locked="0"/>
    </xf>
    <xf numFmtId="4" fontId="10" fillId="0" borderId="2" xfId="6" applyNumberFormat="1" applyFont="1" applyBorder="1" applyProtection="1">
      <protection locked="0"/>
    </xf>
    <xf numFmtId="164" fontId="10" fillId="0" borderId="2" xfId="6" applyNumberFormat="1" applyFont="1" applyBorder="1" applyAlignment="1">
      <alignment horizontal="center" vertical="top"/>
    </xf>
    <xf numFmtId="0" fontId="10" fillId="0" borderId="2" xfId="6" applyFont="1" applyBorder="1" applyAlignment="1">
      <alignment horizontal="center" vertical="top"/>
    </xf>
    <xf numFmtId="4" fontId="10" fillId="0" borderId="0" xfId="6" applyNumberFormat="1" applyFont="1"/>
    <xf numFmtId="0" fontId="10" fillId="0" borderId="0" xfId="6" applyFont="1" applyAlignment="1">
      <alignment wrapText="1"/>
    </xf>
    <xf numFmtId="4" fontId="10" fillId="0" borderId="0" xfId="6" applyNumberFormat="1" applyFont="1" applyAlignment="1">
      <alignment horizontal="justify" vertical="top"/>
    </xf>
    <xf numFmtId="0" fontId="10" fillId="0" borderId="0" xfId="6" applyFont="1" applyAlignment="1">
      <alignment vertical="top"/>
    </xf>
    <xf numFmtId="4" fontId="14" fillId="0" borderId="0" xfId="0" applyNumberFormat="1" applyFont="1"/>
    <xf numFmtId="0" fontId="15" fillId="0" borderId="0" xfId="0" applyFont="1"/>
    <xf numFmtId="0" fontId="15" fillId="0" borderId="0" xfId="6" applyFont="1"/>
    <xf numFmtId="0" fontId="6" fillId="0" borderId="0" xfId="0" applyFont="1" applyAlignment="1">
      <alignment horizontal="center" wrapText="1"/>
    </xf>
    <xf numFmtId="0" fontId="10" fillId="0" borderId="1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0" fontId="10" fillId="0" borderId="10" xfId="6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8" xfId="6" applyFont="1" applyBorder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9">
    <cellStyle name="Normal 19 2" xfId="4"/>
    <cellStyle name="Normal 2" xfId="1"/>
    <cellStyle name="Normalno" xfId="0" builtinId="0"/>
    <cellStyle name="Normalno 2" xfId="2"/>
    <cellStyle name="Normalno 2 2" xfId="6"/>
    <cellStyle name="Normalno 2 3" xfId="7"/>
    <cellStyle name="Normalno 2 4" xfId="8"/>
    <cellStyle name="Normalno 6" xfId="5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1:G37"/>
  <sheetViews>
    <sheetView showZeros="0" view="pageBreakPreview" zoomScale="55" zoomScaleSheetLayoutView="55" workbookViewId="0">
      <pane ySplit="1" topLeftCell="A2" activePane="bottomLeft" state="frozen"/>
      <selection activeCell="C34" sqref="C34"/>
      <selection pane="bottomLeft" activeCell="D17" sqref="D17"/>
    </sheetView>
  </sheetViews>
  <sheetFormatPr defaultColWidth="9.28515625" defaultRowHeight="12.75"/>
  <cols>
    <col min="1" max="1" width="4.7109375" style="6" bestFit="1" customWidth="1"/>
    <col min="2" max="2" width="3.28515625" style="7" bestFit="1" customWidth="1"/>
    <col min="3" max="3" width="43.7109375" style="2" customWidth="1"/>
    <col min="4" max="4" width="9" style="1" customWidth="1"/>
    <col min="5" max="5" width="11.28515625" style="3" customWidth="1"/>
    <col min="6" max="6" width="10.42578125" style="4" customWidth="1"/>
    <col min="7" max="7" width="14.42578125" style="5" bestFit="1" customWidth="1"/>
    <col min="8" max="8" width="12.42578125" style="1" bestFit="1" customWidth="1"/>
    <col min="9" max="16384" width="9.28515625" style="1"/>
  </cols>
  <sheetData>
    <row r="11" spans="3:6" ht="20.25">
      <c r="C11" s="73" t="s">
        <v>57</v>
      </c>
      <c r="D11" s="73"/>
      <c r="E11" s="73"/>
      <c r="F11" s="73"/>
    </row>
    <row r="12" spans="3:6" ht="20.25">
      <c r="C12" s="73"/>
      <c r="D12" s="73"/>
      <c r="E12" s="73"/>
      <c r="F12" s="73"/>
    </row>
    <row r="13" spans="3:6" ht="20.25">
      <c r="C13" s="73" t="s">
        <v>59</v>
      </c>
      <c r="D13" s="73"/>
      <c r="E13" s="73"/>
      <c r="F13" s="73"/>
    </row>
    <row r="14" spans="3:6" ht="20.25">
      <c r="C14" s="14"/>
      <c r="D14" s="14"/>
      <c r="E14" s="14"/>
      <c r="F14" s="14"/>
    </row>
    <row r="15" spans="3:6" ht="20.25">
      <c r="C15" s="73" t="s">
        <v>60</v>
      </c>
      <c r="D15" s="73"/>
      <c r="E15" s="73"/>
      <c r="F15" s="73"/>
    </row>
    <row r="20" spans="2:7" s="8" customFormat="1" ht="18">
      <c r="B20" s="9"/>
      <c r="G20" s="10"/>
    </row>
    <row r="21" spans="2:7" s="8" customFormat="1" ht="18">
      <c r="B21" s="9"/>
      <c r="G21" s="10"/>
    </row>
    <row r="22" spans="2:7" s="11" customFormat="1" ht="20.25">
      <c r="B22" s="12"/>
      <c r="C22" s="73"/>
      <c r="D22" s="73"/>
      <c r="E22" s="73"/>
      <c r="F22" s="73"/>
      <c r="G22" s="13"/>
    </row>
    <row r="36" spans="2:7" ht="46.5" customHeight="1"/>
    <row r="37" spans="2:7" s="8" customFormat="1" ht="20.25">
      <c r="B37" s="9"/>
      <c r="C37" s="73" t="s">
        <v>58</v>
      </c>
      <c r="D37" s="73"/>
      <c r="E37" s="73"/>
      <c r="F37" s="73"/>
      <c r="G37" s="10"/>
    </row>
  </sheetData>
  <mergeCells count="6">
    <mergeCell ref="C37:F37"/>
    <mergeCell ref="C11:F11"/>
    <mergeCell ref="C12:F12"/>
    <mergeCell ref="C13:F13"/>
    <mergeCell ref="C15:F15"/>
    <mergeCell ref="C22:F22"/>
  </mergeCells>
  <phoneticPr fontId="0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98" firstPageNumber="50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877"/>
  <sheetViews>
    <sheetView showZeros="0" tabSelected="1" view="pageBreakPreview" zoomScaleSheetLayoutView="100" workbookViewId="0">
      <pane ySplit="5" topLeftCell="A6" activePane="bottomLeft" state="frozen"/>
      <selection activeCell="A2" sqref="A2:C3"/>
      <selection pane="bottomLeft" activeCell="L99" sqref="L99"/>
    </sheetView>
  </sheetViews>
  <sheetFormatPr defaultColWidth="9.28515625" defaultRowHeight="9.75"/>
  <cols>
    <col min="1" max="1" width="4.7109375" style="16" bestFit="1" customWidth="1"/>
    <col min="2" max="2" width="2.7109375" style="69" bestFit="1" customWidth="1"/>
    <col min="3" max="3" width="43.7109375" style="67" customWidth="1"/>
    <col min="4" max="4" width="9" style="16" customWidth="1"/>
    <col min="5" max="5" width="11.28515625" style="52" customWidth="1"/>
    <col min="6" max="6" width="10.7109375" style="35" customWidth="1"/>
    <col min="7" max="7" width="14.42578125" style="66" bestFit="1" customWidth="1"/>
    <col min="8" max="8" width="12.7109375" style="16" bestFit="1" customWidth="1"/>
    <col min="9" max="16384" width="9.28515625" style="16"/>
  </cols>
  <sheetData>
    <row r="1" spans="1:14" ht="12.75" customHeight="1">
      <c r="A1" s="74" t="s">
        <v>0</v>
      </c>
      <c r="B1" s="75"/>
      <c r="C1" s="76"/>
      <c r="D1" s="77" t="s">
        <v>13</v>
      </c>
      <c r="E1" s="78"/>
      <c r="F1" s="79"/>
      <c r="G1" s="15" t="s">
        <v>12</v>
      </c>
    </row>
    <row r="2" spans="1:14" ht="12.75" customHeight="1">
      <c r="A2" s="83" t="s">
        <v>62</v>
      </c>
      <c r="B2" s="84"/>
      <c r="C2" s="85"/>
      <c r="D2" s="80"/>
      <c r="E2" s="81"/>
      <c r="F2" s="82"/>
      <c r="G2" s="17" t="s">
        <v>61</v>
      </c>
    </row>
    <row r="3" spans="1:14">
      <c r="A3" s="86"/>
      <c r="B3" s="87"/>
      <c r="C3" s="88"/>
      <c r="D3" s="89" t="s">
        <v>14</v>
      </c>
      <c r="E3" s="90"/>
      <c r="F3" s="91"/>
      <c r="G3" s="18"/>
    </row>
    <row r="4" spans="1:14" s="21" customFormat="1">
      <c r="A4" s="19"/>
      <c r="B4" s="20"/>
      <c r="E4" s="22"/>
      <c r="F4" s="23"/>
      <c r="G4" s="24"/>
    </row>
    <row r="5" spans="1:14">
      <c r="A5" s="25" t="s">
        <v>1</v>
      </c>
      <c r="B5" s="26"/>
      <c r="C5" s="27" t="s">
        <v>2</v>
      </c>
      <c r="D5" s="25" t="s">
        <v>3</v>
      </c>
      <c r="E5" s="28" t="s">
        <v>4</v>
      </c>
      <c r="F5" s="29" t="s">
        <v>5</v>
      </c>
      <c r="G5" s="30" t="s">
        <v>21</v>
      </c>
    </row>
    <row r="6" spans="1:14">
      <c r="A6" s="31">
        <v>1</v>
      </c>
      <c r="B6" s="32"/>
      <c r="C6" s="33" t="s">
        <v>22</v>
      </c>
      <c r="D6" s="34"/>
      <c r="E6" s="35"/>
      <c r="F6" s="36"/>
      <c r="G6" s="37"/>
    </row>
    <row r="7" spans="1:14">
      <c r="A7" s="31"/>
      <c r="B7" s="32"/>
      <c r="C7" s="33" t="s">
        <v>39</v>
      </c>
      <c r="D7" s="34"/>
      <c r="E7" s="35"/>
      <c r="F7" s="36"/>
      <c r="G7" s="37"/>
    </row>
    <row r="8" spans="1:14">
      <c r="A8" s="31"/>
      <c r="B8" s="32"/>
      <c r="C8" s="33" t="s">
        <v>40</v>
      </c>
      <c r="D8" s="34"/>
      <c r="E8" s="38"/>
      <c r="F8" s="39"/>
      <c r="G8" s="37"/>
      <c r="N8" s="72"/>
    </row>
    <row r="9" spans="1:14">
      <c r="A9" s="31"/>
      <c r="B9" s="32"/>
      <c r="C9" s="33" t="s">
        <v>75</v>
      </c>
      <c r="D9" s="34"/>
      <c r="E9" s="38"/>
      <c r="F9" s="39"/>
      <c r="G9" s="37"/>
    </row>
    <row r="10" spans="1:14">
      <c r="A10" s="31"/>
      <c r="B10" s="32"/>
      <c r="C10" s="33" t="s">
        <v>76</v>
      </c>
      <c r="D10" s="34"/>
      <c r="E10" s="38"/>
      <c r="F10" s="39"/>
      <c r="G10" s="37"/>
    </row>
    <row r="11" spans="1:14">
      <c r="A11" s="31"/>
      <c r="B11" s="32"/>
      <c r="C11" s="33" t="s">
        <v>73</v>
      </c>
      <c r="D11" s="34" t="s">
        <v>74</v>
      </c>
      <c r="E11" s="35">
        <v>0.5</v>
      </c>
      <c r="F11" s="39"/>
      <c r="G11" s="37">
        <f>E11*F11+ROUND(,2)</f>
        <v>0</v>
      </c>
    </row>
    <row r="12" spans="1:14">
      <c r="A12" s="31"/>
      <c r="B12" s="32"/>
      <c r="C12" s="33"/>
      <c r="D12" s="34"/>
      <c r="E12" s="35"/>
      <c r="F12" s="39"/>
      <c r="G12" s="37"/>
    </row>
    <row r="13" spans="1:14">
      <c r="A13" s="31" t="s">
        <v>8</v>
      </c>
      <c r="B13" s="32"/>
      <c r="C13" s="33" t="s">
        <v>69</v>
      </c>
      <c r="D13" s="34"/>
      <c r="E13" s="35"/>
      <c r="F13" s="39"/>
      <c r="G13" s="37"/>
    </row>
    <row r="14" spans="1:14">
      <c r="A14" s="31"/>
      <c r="B14" s="32"/>
      <c r="C14" s="33" t="s">
        <v>70</v>
      </c>
      <c r="D14" s="34"/>
      <c r="E14" s="35"/>
      <c r="F14" s="39"/>
      <c r="G14" s="37"/>
      <c r="J14" s="72"/>
    </row>
    <row r="15" spans="1:14">
      <c r="A15" s="31"/>
      <c r="B15" s="32"/>
      <c r="C15" s="33" t="s">
        <v>77</v>
      </c>
      <c r="D15" s="34"/>
      <c r="E15" s="35"/>
      <c r="F15" s="39"/>
      <c r="G15" s="37"/>
    </row>
    <row r="16" spans="1:14">
      <c r="A16" s="31"/>
      <c r="B16" s="32"/>
      <c r="C16" s="33" t="s">
        <v>78</v>
      </c>
      <c r="D16" s="34"/>
      <c r="E16" s="35"/>
      <c r="F16" s="39"/>
      <c r="G16" s="37"/>
    </row>
    <row r="17" spans="1:8">
      <c r="A17" s="31"/>
      <c r="B17" s="32"/>
      <c r="C17" s="33" t="s">
        <v>79</v>
      </c>
      <c r="D17" s="34" t="s">
        <v>6</v>
      </c>
      <c r="E17" s="35">
        <v>1.4</v>
      </c>
      <c r="F17" s="39"/>
      <c r="G17" s="37">
        <f>E17*F17+ROUND(,2)</f>
        <v>0</v>
      </c>
    </row>
    <row r="18" spans="1:8">
      <c r="A18" s="31"/>
      <c r="B18" s="32"/>
      <c r="C18" s="33"/>
      <c r="D18" s="34"/>
      <c r="E18" s="38"/>
      <c r="F18" s="36"/>
      <c r="G18" s="37"/>
    </row>
    <row r="19" spans="1:8">
      <c r="A19" s="31" t="s">
        <v>7</v>
      </c>
      <c r="B19" s="32"/>
      <c r="C19" s="40" t="s">
        <v>27</v>
      </c>
      <c r="E19" s="16"/>
      <c r="F19" s="39"/>
      <c r="G19" s="37"/>
    </row>
    <row r="20" spans="1:8">
      <c r="A20" s="31"/>
      <c r="B20" s="32"/>
      <c r="C20" s="40" t="s">
        <v>28</v>
      </c>
      <c r="D20" s="34"/>
      <c r="E20" s="38"/>
      <c r="F20" s="39"/>
      <c r="G20" s="37"/>
    </row>
    <row r="21" spans="1:8">
      <c r="A21" s="31"/>
      <c r="B21" s="32"/>
      <c r="C21" s="40" t="s">
        <v>23</v>
      </c>
      <c r="D21" s="34"/>
      <c r="E21" s="35"/>
      <c r="F21" s="39"/>
      <c r="G21" s="37"/>
    </row>
    <row r="22" spans="1:8">
      <c r="A22" s="31"/>
      <c r="B22" s="32"/>
      <c r="C22" s="40" t="s">
        <v>24</v>
      </c>
      <c r="D22" s="34"/>
      <c r="E22" s="38"/>
      <c r="F22" s="39"/>
      <c r="G22" s="37"/>
      <c r="H22" s="72"/>
    </row>
    <row r="23" spans="1:8">
      <c r="A23" s="31"/>
      <c r="B23" s="32"/>
      <c r="C23" s="40" t="s">
        <v>67</v>
      </c>
      <c r="D23" s="34"/>
      <c r="E23" s="38"/>
      <c r="F23" s="39"/>
      <c r="G23" s="37"/>
    </row>
    <row r="24" spans="1:8">
      <c r="A24" s="31"/>
      <c r="B24" s="32"/>
      <c r="C24" s="40" t="s">
        <v>68</v>
      </c>
      <c r="D24" s="34"/>
      <c r="E24" s="38"/>
      <c r="F24" s="39"/>
      <c r="G24" s="37"/>
    </row>
    <row r="25" spans="1:8" s="40" customFormat="1">
      <c r="A25" s="41"/>
      <c r="B25" s="42"/>
      <c r="C25" s="40" t="s">
        <v>86</v>
      </c>
      <c r="D25" s="43"/>
      <c r="E25" s="44"/>
      <c r="F25" s="45"/>
      <c r="G25" s="46"/>
    </row>
    <row r="26" spans="1:8" s="40" customFormat="1">
      <c r="A26" s="41"/>
      <c r="B26" s="42"/>
      <c r="C26" s="40" t="s">
        <v>87</v>
      </c>
      <c r="D26" s="43"/>
      <c r="E26" s="44"/>
      <c r="F26" s="45"/>
      <c r="G26" s="46"/>
    </row>
    <row r="27" spans="1:8" s="40" customFormat="1">
      <c r="A27" s="41"/>
      <c r="B27" s="42"/>
      <c r="C27" s="40" t="s">
        <v>88</v>
      </c>
      <c r="D27" s="43"/>
      <c r="E27" s="44"/>
      <c r="F27" s="45"/>
      <c r="G27" s="46"/>
    </row>
    <row r="28" spans="1:8" s="40" customFormat="1">
      <c r="A28" s="41"/>
      <c r="B28" s="42"/>
      <c r="C28" s="40" t="s">
        <v>89</v>
      </c>
      <c r="D28" s="43"/>
      <c r="E28" s="44"/>
      <c r="F28" s="45"/>
      <c r="G28" s="46"/>
    </row>
    <row r="29" spans="1:8" s="40" customFormat="1">
      <c r="A29" s="41"/>
      <c r="B29" s="42"/>
      <c r="C29" s="40" t="s">
        <v>90</v>
      </c>
      <c r="D29" s="43"/>
      <c r="E29" s="44"/>
      <c r="F29" s="45"/>
      <c r="G29" s="46"/>
    </row>
    <row r="30" spans="1:8" s="40" customFormat="1">
      <c r="A30" s="41"/>
      <c r="B30" s="42"/>
      <c r="C30" s="40" t="s">
        <v>25</v>
      </c>
      <c r="D30" s="43"/>
      <c r="E30" s="44"/>
      <c r="F30" s="45"/>
      <c r="G30" s="46"/>
    </row>
    <row r="31" spans="1:8" s="40" customFormat="1">
      <c r="A31" s="41"/>
      <c r="B31" s="42"/>
      <c r="C31" s="40" t="s">
        <v>72</v>
      </c>
      <c r="D31" s="43"/>
      <c r="E31" s="44"/>
      <c r="F31" s="45"/>
      <c r="G31" s="46"/>
    </row>
    <row r="32" spans="1:8" s="40" customFormat="1">
      <c r="A32" s="41"/>
      <c r="B32" s="42"/>
      <c r="C32" s="33" t="s">
        <v>26</v>
      </c>
      <c r="D32" s="43" t="s">
        <v>18</v>
      </c>
      <c r="E32" s="44">
        <v>1070</v>
      </c>
      <c r="F32" s="45"/>
      <c r="G32" s="37">
        <f>E32*F32+ROUND(,2)</f>
        <v>0</v>
      </c>
    </row>
    <row r="33" spans="1:18" s="40" customFormat="1">
      <c r="A33" s="41"/>
      <c r="B33" s="42"/>
      <c r="C33" s="33"/>
      <c r="D33" s="43"/>
      <c r="E33" s="44"/>
      <c r="F33" s="45"/>
      <c r="G33" s="37"/>
    </row>
    <row r="34" spans="1:18" s="40" customFormat="1">
      <c r="A34" s="31" t="s">
        <v>9</v>
      </c>
      <c r="B34" s="32"/>
      <c r="C34" s="40" t="s">
        <v>29</v>
      </c>
      <c r="D34" s="16"/>
      <c r="E34" s="16"/>
      <c r="F34" s="39"/>
      <c r="G34" s="37"/>
    </row>
    <row r="35" spans="1:18" s="40" customFormat="1">
      <c r="A35" s="31"/>
      <c r="B35" s="32"/>
      <c r="C35" s="40" t="s">
        <v>30</v>
      </c>
      <c r="D35" s="34"/>
      <c r="E35" s="38"/>
      <c r="F35" s="39"/>
      <c r="G35" s="37"/>
      <c r="K35" s="72"/>
    </row>
    <row r="36" spans="1:18" s="40" customFormat="1">
      <c r="A36" s="31"/>
      <c r="B36" s="32"/>
      <c r="C36" s="40" t="s">
        <v>31</v>
      </c>
      <c r="D36" s="34"/>
      <c r="E36" s="35"/>
      <c r="F36" s="39"/>
      <c r="G36" s="37"/>
    </row>
    <row r="37" spans="1:18" s="40" customFormat="1">
      <c r="A37" s="31"/>
      <c r="B37" s="32"/>
      <c r="C37" s="40" t="s">
        <v>32</v>
      </c>
      <c r="D37" s="34"/>
      <c r="E37" s="38"/>
      <c r="F37" s="39"/>
      <c r="G37" s="37"/>
    </row>
    <row r="38" spans="1:18" s="40" customFormat="1">
      <c r="A38" s="31"/>
      <c r="B38" s="32"/>
      <c r="C38" s="40" t="s">
        <v>33</v>
      </c>
      <c r="D38" s="34"/>
      <c r="E38" s="38"/>
      <c r="F38" s="39"/>
      <c r="G38" s="37"/>
    </row>
    <row r="39" spans="1:18" s="40" customFormat="1">
      <c r="A39" s="31"/>
      <c r="B39" s="32"/>
      <c r="C39" s="40" t="s">
        <v>34</v>
      </c>
      <c r="D39" s="34"/>
      <c r="E39" s="38"/>
      <c r="F39" s="39"/>
      <c r="G39" s="37"/>
    </row>
    <row r="40" spans="1:18" s="40" customFormat="1">
      <c r="A40" s="41"/>
      <c r="B40" s="42"/>
      <c r="C40" s="40" t="s">
        <v>63</v>
      </c>
    </row>
    <row r="41" spans="1:18" s="40" customFormat="1">
      <c r="A41" s="41"/>
      <c r="B41" s="42"/>
      <c r="C41" s="40" t="s">
        <v>64</v>
      </c>
      <c r="D41" s="43" t="s">
        <v>6</v>
      </c>
      <c r="E41" s="44">
        <v>1</v>
      </c>
      <c r="F41" s="45"/>
      <c r="G41" s="37">
        <f>E41*F41+ROUND(,2)</f>
        <v>0</v>
      </c>
    </row>
    <row r="42" spans="1:18" s="40" customFormat="1">
      <c r="A42" s="41"/>
      <c r="B42" s="42"/>
      <c r="D42" s="43"/>
      <c r="E42" s="44"/>
      <c r="F42" s="45"/>
      <c r="G42" s="46"/>
    </row>
    <row r="43" spans="1:18" s="40" customFormat="1">
      <c r="A43" s="31" t="s">
        <v>10</v>
      </c>
      <c r="B43" s="32"/>
      <c r="C43" s="40" t="s">
        <v>35</v>
      </c>
      <c r="D43" s="16"/>
      <c r="E43" s="16"/>
      <c r="F43" s="39"/>
      <c r="G43" s="37"/>
    </row>
    <row r="44" spans="1:18" s="40" customFormat="1">
      <c r="A44" s="31"/>
      <c r="B44" s="32"/>
      <c r="C44" s="40" t="s">
        <v>36</v>
      </c>
      <c r="D44" s="34"/>
      <c r="E44" s="38"/>
      <c r="F44" s="39"/>
      <c r="G44" s="37"/>
    </row>
    <row r="45" spans="1:18" s="40" customFormat="1">
      <c r="A45" s="31"/>
      <c r="B45" s="32"/>
      <c r="C45" s="40" t="s">
        <v>37</v>
      </c>
      <c r="D45" s="34"/>
      <c r="E45" s="35"/>
      <c r="F45" s="39"/>
      <c r="G45" s="37"/>
      <c r="R45" s="72"/>
    </row>
    <row r="46" spans="1:18" s="40" customFormat="1">
      <c r="A46" s="31"/>
      <c r="B46" s="32"/>
      <c r="C46" s="40" t="s">
        <v>92</v>
      </c>
      <c r="D46" s="34" t="s">
        <v>91</v>
      </c>
      <c r="E46" s="47">
        <v>40</v>
      </c>
      <c r="F46" s="39"/>
      <c r="G46" s="37">
        <f>E46*F46+ROUND(,2)</f>
        <v>0</v>
      </c>
      <c r="H46" s="72"/>
    </row>
    <row r="47" spans="1:18" s="40" customFormat="1">
      <c r="A47" s="31"/>
      <c r="B47" s="32"/>
      <c r="D47" s="34"/>
      <c r="E47" s="38"/>
      <c r="F47" s="39"/>
      <c r="G47" s="37"/>
    </row>
    <row r="48" spans="1:18" s="40" customFormat="1">
      <c r="A48" s="31" t="s">
        <v>11</v>
      </c>
      <c r="B48" s="32"/>
      <c r="C48" s="40" t="s">
        <v>38</v>
      </c>
      <c r="D48" s="16"/>
      <c r="E48" s="16"/>
      <c r="F48" s="39"/>
      <c r="G48" s="37"/>
    </row>
    <row r="49" spans="1:14" s="40" customFormat="1">
      <c r="A49" s="31"/>
      <c r="B49" s="32"/>
      <c r="C49" s="40" t="s">
        <v>41</v>
      </c>
      <c r="D49" s="34"/>
      <c r="E49" s="38"/>
      <c r="F49" s="39"/>
      <c r="G49" s="37"/>
    </row>
    <row r="50" spans="1:14" s="40" customFormat="1">
      <c r="A50" s="31"/>
      <c r="B50" s="32"/>
      <c r="C50" s="40" t="s">
        <v>42</v>
      </c>
      <c r="D50" s="34"/>
      <c r="E50" s="38"/>
      <c r="F50" s="39"/>
      <c r="G50" s="37"/>
      <c r="J50" s="71"/>
      <c r="K50" s="71"/>
      <c r="L50" s="71"/>
      <c r="M50" s="71"/>
      <c r="N50" s="71"/>
    </row>
    <row r="51" spans="1:14" s="40" customFormat="1">
      <c r="A51" s="31"/>
      <c r="B51" s="32"/>
      <c r="C51" s="40" t="s">
        <v>43</v>
      </c>
      <c r="D51" s="34"/>
      <c r="E51" s="35"/>
      <c r="F51" s="39"/>
      <c r="G51" s="37"/>
    </row>
    <row r="52" spans="1:14" s="40" customFormat="1">
      <c r="A52" s="31"/>
      <c r="B52" s="32"/>
      <c r="C52" s="40" t="s">
        <v>45</v>
      </c>
    </row>
    <row r="53" spans="1:14" s="40" customFormat="1">
      <c r="A53" s="41"/>
      <c r="B53" s="42"/>
      <c r="C53" s="40" t="s">
        <v>44</v>
      </c>
      <c r="D53" s="34" t="s">
        <v>18</v>
      </c>
      <c r="E53" s="47">
        <v>96</v>
      </c>
      <c r="F53" s="39"/>
      <c r="G53" s="37">
        <f>E53*F53+ROUND(,2)</f>
        <v>0</v>
      </c>
    </row>
    <row r="54" spans="1:14" s="40" customFormat="1">
      <c r="A54" s="41"/>
      <c r="B54" s="42"/>
      <c r="D54" s="34"/>
      <c r="E54" s="47"/>
      <c r="F54" s="39"/>
      <c r="G54" s="37"/>
    </row>
    <row r="55" spans="1:14" s="40" customFormat="1">
      <c r="A55" s="41" t="s">
        <v>107</v>
      </c>
      <c r="B55" s="42"/>
      <c r="C55" s="40" t="s">
        <v>71</v>
      </c>
      <c r="D55" s="43"/>
      <c r="E55" s="44"/>
      <c r="F55" s="45"/>
      <c r="G55" s="46"/>
    </row>
    <row r="56" spans="1:14" s="40" customFormat="1">
      <c r="A56" s="48"/>
      <c r="B56" s="42"/>
      <c r="C56" s="33" t="s">
        <v>80</v>
      </c>
      <c r="D56" s="43"/>
      <c r="E56" s="49"/>
      <c r="F56" s="45"/>
      <c r="G56" s="46"/>
    </row>
    <row r="57" spans="1:14" s="40" customFormat="1">
      <c r="A57" s="48"/>
      <c r="B57" s="42"/>
      <c r="C57" s="33" t="s">
        <v>81</v>
      </c>
      <c r="D57" s="43"/>
      <c r="E57" s="49"/>
      <c r="F57" s="45"/>
      <c r="G57" s="46"/>
    </row>
    <row r="58" spans="1:14" s="40" customFormat="1">
      <c r="A58" s="48"/>
      <c r="B58" s="42"/>
      <c r="C58" s="33" t="s">
        <v>82</v>
      </c>
      <c r="D58" s="43"/>
      <c r="E58" s="49"/>
      <c r="F58" s="45"/>
      <c r="G58" s="46"/>
    </row>
    <row r="59" spans="1:14" s="40" customFormat="1">
      <c r="A59" s="48"/>
      <c r="B59" s="42"/>
      <c r="C59" s="33" t="s">
        <v>83</v>
      </c>
      <c r="D59" s="43"/>
      <c r="E59" s="49"/>
      <c r="F59" s="45"/>
      <c r="G59" s="46"/>
      <c r="H59" s="72"/>
    </row>
    <row r="60" spans="1:14" s="40" customFormat="1">
      <c r="A60" s="48"/>
      <c r="B60" s="42"/>
      <c r="C60" s="33" t="s">
        <v>84</v>
      </c>
      <c r="D60" s="43"/>
      <c r="E60" s="49"/>
      <c r="F60" s="45"/>
      <c r="G60" s="46"/>
    </row>
    <row r="61" spans="1:14" s="40" customFormat="1">
      <c r="A61" s="48"/>
      <c r="B61" s="42"/>
      <c r="C61" s="33" t="s">
        <v>85</v>
      </c>
      <c r="D61" s="43"/>
      <c r="E61" s="49"/>
      <c r="F61" s="45"/>
      <c r="G61" s="46"/>
    </row>
    <row r="62" spans="1:14">
      <c r="A62" s="50"/>
      <c r="B62" s="32"/>
      <c r="C62" s="33" t="s">
        <v>46</v>
      </c>
      <c r="D62" s="34" t="s">
        <v>6</v>
      </c>
      <c r="E62" s="47">
        <v>2</v>
      </c>
      <c r="F62" s="39"/>
      <c r="G62" s="37">
        <f>E62*F62+ROUND(,2)</f>
        <v>0</v>
      </c>
    </row>
    <row r="63" spans="1:14" s="40" customFormat="1">
      <c r="A63" s="48"/>
      <c r="B63" s="42"/>
      <c r="C63" s="33"/>
      <c r="D63" s="43"/>
      <c r="E63" s="44"/>
      <c r="F63" s="45"/>
      <c r="G63" s="46"/>
    </row>
    <row r="64" spans="1:14" s="40" customFormat="1">
      <c r="A64" s="41" t="s">
        <v>16</v>
      </c>
      <c r="B64" s="42"/>
      <c r="C64" s="40" t="s">
        <v>47</v>
      </c>
      <c r="D64" s="43"/>
      <c r="E64" s="44"/>
      <c r="F64" s="45"/>
      <c r="G64" s="46"/>
    </row>
    <row r="65" spans="1:7" s="40" customFormat="1">
      <c r="A65" s="48"/>
      <c r="B65" s="42"/>
      <c r="C65" s="33" t="s">
        <v>48</v>
      </c>
      <c r="D65" s="43"/>
      <c r="E65" s="49"/>
      <c r="F65" s="45"/>
      <c r="G65" s="46"/>
    </row>
    <row r="66" spans="1:7" s="40" customFormat="1">
      <c r="A66" s="50"/>
      <c r="B66" s="32"/>
      <c r="C66" s="33" t="s">
        <v>49</v>
      </c>
      <c r="D66" s="34" t="s">
        <v>6</v>
      </c>
      <c r="E66" s="47">
        <v>4</v>
      </c>
      <c r="F66" s="39"/>
      <c r="G66" s="37">
        <f>E66*F66+ROUND(,2)</f>
        <v>0</v>
      </c>
    </row>
    <row r="67" spans="1:7" s="40" customFormat="1">
      <c r="A67" s="48"/>
      <c r="B67" s="42"/>
      <c r="C67" s="33"/>
    </row>
    <row r="68" spans="1:7" s="40" customFormat="1">
      <c r="A68" s="41" t="s">
        <v>17</v>
      </c>
      <c r="B68" s="42"/>
      <c r="C68" s="33" t="s">
        <v>96</v>
      </c>
    </row>
    <row r="69" spans="1:7" s="40" customFormat="1">
      <c r="A69" s="48"/>
      <c r="B69" s="42"/>
      <c r="C69" s="33" t="s">
        <v>97</v>
      </c>
    </row>
    <row r="70" spans="1:7" s="40" customFormat="1">
      <c r="A70" s="48"/>
      <c r="B70" s="42"/>
      <c r="C70" s="33" t="s">
        <v>98</v>
      </c>
    </row>
    <row r="71" spans="1:7" s="40" customFormat="1">
      <c r="A71" s="48"/>
      <c r="B71" s="42"/>
      <c r="C71" s="33" t="s">
        <v>99</v>
      </c>
      <c r="D71" s="34" t="s">
        <v>18</v>
      </c>
      <c r="E71" s="40">
        <v>50</v>
      </c>
      <c r="G71" s="37">
        <f>E71*F71+ROUND(,2)</f>
        <v>0</v>
      </c>
    </row>
    <row r="72" spans="1:7" s="40" customFormat="1">
      <c r="A72" s="48"/>
      <c r="B72" s="42"/>
      <c r="C72" s="33"/>
    </row>
    <row r="73" spans="1:7" s="40" customFormat="1">
      <c r="A73" s="48">
        <v>10</v>
      </c>
      <c r="B73" s="42"/>
      <c r="C73" s="33" t="s">
        <v>101</v>
      </c>
    </row>
    <row r="74" spans="1:7" s="40" customFormat="1">
      <c r="A74" s="48"/>
      <c r="B74" s="42"/>
      <c r="C74" s="33" t="s">
        <v>102</v>
      </c>
    </row>
    <row r="75" spans="1:7" s="40" customFormat="1">
      <c r="A75" s="48"/>
      <c r="B75" s="42"/>
      <c r="C75" s="33" t="s">
        <v>95</v>
      </c>
    </row>
    <row r="76" spans="1:7" s="40" customFormat="1">
      <c r="A76" s="48"/>
      <c r="B76" s="42"/>
      <c r="C76" s="33" t="s">
        <v>100</v>
      </c>
      <c r="D76" s="34" t="s">
        <v>18</v>
      </c>
      <c r="E76" s="40">
        <v>50</v>
      </c>
      <c r="G76" s="37">
        <f>E76*F76+ROUND(,2)</f>
        <v>0</v>
      </c>
    </row>
    <row r="77" spans="1:7" s="40" customFormat="1">
      <c r="A77" s="48"/>
      <c r="B77" s="42"/>
      <c r="C77" s="33"/>
    </row>
    <row r="78" spans="1:7">
      <c r="A78" s="41" t="s">
        <v>103</v>
      </c>
      <c r="B78" s="42"/>
      <c r="C78" s="40" t="s">
        <v>50</v>
      </c>
      <c r="D78" s="43"/>
      <c r="E78" s="44"/>
      <c r="F78" s="45"/>
      <c r="G78" s="46"/>
    </row>
    <row r="79" spans="1:7">
      <c r="A79" s="48"/>
      <c r="B79" s="42"/>
      <c r="C79" s="33" t="s">
        <v>51</v>
      </c>
      <c r="D79" s="43"/>
      <c r="E79" s="49"/>
      <c r="F79" s="45"/>
      <c r="G79" s="46"/>
    </row>
    <row r="80" spans="1:7">
      <c r="A80" s="50"/>
      <c r="B80" s="32"/>
      <c r="C80" s="33" t="s">
        <v>93</v>
      </c>
      <c r="E80" s="16"/>
      <c r="F80" s="16"/>
      <c r="G80" s="16"/>
    </row>
    <row r="81" spans="1:8">
      <c r="A81" s="50"/>
      <c r="B81" s="32"/>
      <c r="C81" s="33" t="s">
        <v>105</v>
      </c>
      <c r="E81" s="16"/>
      <c r="F81" s="16"/>
      <c r="G81" s="16"/>
      <c r="H81" s="72"/>
    </row>
    <row r="82" spans="1:8">
      <c r="A82" s="51"/>
      <c r="B82" s="32"/>
      <c r="C82" s="33" t="s">
        <v>104</v>
      </c>
      <c r="D82" s="34"/>
      <c r="F82" s="36"/>
      <c r="G82" s="37"/>
    </row>
    <row r="83" spans="1:8">
      <c r="A83" s="51"/>
      <c r="B83" s="32"/>
      <c r="C83" s="33" t="s">
        <v>94</v>
      </c>
      <c r="D83" s="34"/>
      <c r="F83" s="36"/>
      <c r="G83" s="37"/>
    </row>
    <row r="84" spans="1:8">
      <c r="A84" s="51"/>
      <c r="B84" s="32"/>
      <c r="C84" s="33" t="s">
        <v>19</v>
      </c>
      <c r="D84" s="34" t="s">
        <v>18</v>
      </c>
      <c r="E84" s="47">
        <v>250</v>
      </c>
      <c r="F84" s="39"/>
      <c r="G84" s="37">
        <f>E84*F84+ROUND(,2)</f>
        <v>0</v>
      </c>
    </row>
    <row r="85" spans="1:8">
      <c r="A85" s="51"/>
      <c r="B85" s="32"/>
      <c r="C85" s="33"/>
      <c r="D85" s="34"/>
      <c r="F85" s="36"/>
      <c r="G85" s="37"/>
    </row>
    <row r="86" spans="1:8">
      <c r="A86" s="41" t="s">
        <v>106</v>
      </c>
      <c r="B86" s="42"/>
      <c r="C86" s="70" t="s">
        <v>52</v>
      </c>
      <c r="D86" s="43"/>
      <c r="E86" s="44"/>
      <c r="F86" s="45"/>
      <c r="G86" s="46"/>
    </row>
    <row r="87" spans="1:8">
      <c r="A87" s="41"/>
      <c r="B87" s="42"/>
      <c r="C87" s="70" t="s">
        <v>55</v>
      </c>
      <c r="D87" s="43"/>
      <c r="E87" s="44"/>
      <c r="F87" s="45"/>
      <c r="G87" s="46"/>
    </row>
    <row r="88" spans="1:8">
      <c r="A88" s="41"/>
      <c r="B88" s="42"/>
      <c r="C88" s="70" t="s">
        <v>53</v>
      </c>
      <c r="D88" s="43"/>
      <c r="E88" s="44"/>
      <c r="F88" s="45"/>
      <c r="G88" s="46"/>
    </row>
    <row r="89" spans="1:8">
      <c r="A89" s="41"/>
      <c r="B89" s="42"/>
      <c r="C89" s="70" t="s">
        <v>54</v>
      </c>
      <c r="D89" s="43"/>
      <c r="E89" s="44"/>
      <c r="F89" s="45"/>
      <c r="G89" s="46"/>
    </row>
    <row r="90" spans="1:8">
      <c r="A90" s="53"/>
      <c r="B90" s="54"/>
      <c r="C90" s="55" t="s">
        <v>56</v>
      </c>
      <c r="D90" s="56" t="s">
        <v>15</v>
      </c>
      <c r="E90" s="57">
        <v>150</v>
      </c>
      <c r="F90" s="58"/>
      <c r="G90" s="59">
        <f>E90*F90+ROUND(,2)</f>
        <v>0</v>
      </c>
    </row>
    <row r="91" spans="1:8">
      <c r="A91" s="53"/>
      <c r="B91" s="54"/>
      <c r="C91" s="60" t="s">
        <v>65</v>
      </c>
      <c r="D91" s="60"/>
      <c r="E91" s="61"/>
      <c r="F91" s="62"/>
      <c r="G91" s="63">
        <f>SUM(G6:G90)</f>
        <v>0</v>
      </c>
    </row>
    <row r="92" spans="1:8">
      <c r="A92" s="53"/>
      <c r="B92" s="54"/>
      <c r="C92" s="55" t="s">
        <v>20</v>
      </c>
      <c r="D92" s="56"/>
      <c r="E92" s="57"/>
      <c r="F92" s="58"/>
      <c r="G92" s="59">
        <f>G91*0.25</f>
        <v>0</v>
      </c>
    </row>
    <row r="93" spans="1:8">
      <c r="A93" s="64"/>
      <c r="B93" s="65"/>
      <c r="C93" s="60" t="s">
        <v>66</v>
      </c>
      <c r="D93" s="60"/>
      <c r="E93" s="61"/>
      <c r="F93" s="62"/>
      <c r="G93" s="63">
        <f>G91+G92</f>
        <v>0</v>
      </c>
      <c r="H93" s="66"/>
    </row>
    <row r="94" spans="1:8">
      <c r="A94" s="51"/>
      <c r="B94" s="32"/>
    </row>
    <row r="95" spans="1:8">
      <c r="A95" s="51"/>
      <c r="B95" s="32"/>
    </row>
    <row r="96" spans="1:8">
      <c r="A96" s="51"/>
      <c r="B96" s="32"/>
    </row>
    <row r="97" spans="1:8">
      <c r="A97" s="51"/>
      <c r="B97" s="32"/>
    </row>
    <row r="98" spans="1:8">
      <c r="A98" s="51"/>
      <c r="B98" s="32"/>
    </row>
    <row r="99" spans="1:8">
      <c r="A99" s="51"/>
      <c r="B99" s="32"/>
    </row>
    <row r="100" spans="1:8">
      <c r="A100" s="51"/>
      <c r="B100" s="32"/>
    </row>
    <row r="101" spans="1:8">
      <c r="A101" s="51"/>
      <c r="B101" s="32"/>
    </row>
    <row r="102" spans="1:8">
      <c r="A102" s="51"/>
      <c r="B102" s="32"/>
    </row>
    <row r="103" spans="1:8">
      <c r="A103" s="51"/>
      <c r="B103" s="32"/>
    </row>
    <row r="104" spans="1:8">
      <c r="A104" s="51"/>
      <c r="B104" s="32"/>
    </row>
    <row r="105" spans="1:8" s="67" customFormat="1">
      <c r="A105" s="51"/>
      <c r="B105" s="32"/>
      <c r="D105" s="16"/>
      <c r="E105" s="52"/>
      <c r="F105" s="35"/>
      <c r="G105" s="66"/>
      <c r="H105" s="16"/>
    </row>
    <row r="106" spans="1:8" s="67" customFormat="1">
      <c r="A106" s="51"/>
      <c r="B106" s="32"/>
      <c r="D106" s="16"/>
      <c r="E106" s="52"/>
      <c r="F106" s="35"/>
      <c r="G106" s="66"/>
      <c r="H106" s="16"/>
    </row>
    <row r="107" spans="1:8" s="67" customFormat="1">
      <c r="A107" s="51"/>
      <c r="B107" s="32"/>
      <c r="D107" s="16"/>
      <c r="E107" s="52"/>
      <c r="F107" s="35"/>
      <c r="G107" s="66"/>
      <c r="H107" s="16"/>
    </row>
    <row r="108" spans="1:8" s="67" customFormat="1">
      <c r="A108" s="51"/>
      <c r="B108" s="32"/>
      <c r="D108" s="16"/>
      <c r="E108" s="52"/>
      <c r="F108" s="35"/>
      <c r="G108" s="66"/>
      <c r="H108" s="16"/>
    </row>
    <row r="109" spans="1:8" s="67" customFormat="1">
      <c r="A109" s="51"/>
      <c r="B109" s="32"/>
      <c r="D109" s="16"/>
      <c r="E109" s="52"/>
      <c r="F109" s="35"/>
      <c r="G109" s="66"/>
      <c r="H109" s="16"/>
    </row>
    <row r="110" spans="1:8" s="67" customFormat="1">
      <c r="A110" s="51"/>
      <c r="B110" s="32"/>
      <c r="D110" s="16"/>
      <c r="E110" s="52"/>
      <c r="F110" s="35"/>
      <c r="G110" s="66"/>
      <c r="H110" s="16"/>
    </row>
    <row r="111" spans="1:8" s="67" customFormat="1">
      <c r="A111" s="51"/>
      <c r="B111" s="32"/>
      <c r="D111" s="16"/>
      <c r="E111" s="52"/>
      <c r="F111" s="35"/>
      <c r="G111" s="66"/>
      <c r="H111" s="16"/>
    </row>
    <row r="112" spans="1:8" s="67" customFormat="1">
      <c r="A112" s="51"/>
      <c r="B112" s="32"/>
      <c r="D112" s="16"/>
      <c r="E112" s="52"/>
      <c r="F112" s="35"/>
      <c r="G112" s="66"/>
      <c r="H112" s="16"/>
    </row>
    <row r="113" spans="1:8" s="67" customFormat="1">
      <c r="A113" s="51"/>
      <c r="B113" s="32"/>
      <c r="D113" s="16"/>
      <c r="E113" s="52"/>
      <c r="F113" s="35"/>
      <c r="G113" s="66"/>
      <c r="H113" s="16"/>
    </row>
    <row r="114" spans="1:8" s="67" customFormat="1">
      <c r="A114" s="51"/>
      <c r="B114" s="32"/>
      <c r="D114" s="16"/>
      <c r="E114" s="52"/>
      <c r="F114" s="35"/>
      <c r="G114" s="66"/>
      <c r="H114" s="16"/>
    </row>
    <row r="115" spans="1:8" s="67" customFormat="1">
      <c r="A115" s="51"/>
      <c r="B115" s="32"/>
      <c r="D115" s="16"/>
      <c r="E115" s="52"/>
      <c r="F115" s="35"/>
      <c r="G115" s="66"/>
      <c r="H115" s="16"/>
    </row>
    <row r="116" spans="1:8" s="67" customFormat="1">
      <c r="A116" s="51"/>
      <c r="B116" s="32"/>
      <c r="D116" s="16"/>
      <c r="E116" s="52"/>
      <c r="F116" s="35"/>
      <c r="G116" s="66"/>
      <c r="H116" s="16"/>
    </row>
    <row r="117" spans="1:8" s="67" customFormat="1">
      <c r="A117" s="51"/>
      <c r="B117" s="32"/>
      <c r="D117" s="16"/>
      <c r="E117" s="52"/>
      <c r="F117" s="35"/>
      <c r="G117" s="66"/>
      <c r="H117" s="16"/>
    </row>
    <row r="118" spans="1:8" s="67" customFormat="1">
      <c r="A118" s="51"/>
      <c r="B118" s="32"/>
      <c r="D118" s="16"/>
      <c r="E118" s="52"/>
      <c r="F118" s="35"/>
      <c r="G118" s="66"/>
      <c r="H118" s="16"/>
    </row>
    <row r="119" spans="1:8" s="67" customFormat="1">
      <c r="A119" s="51"/>
      <c r="B119" s="32"/>
      <c r="D119" s="16"/>
      <c r="E119" s="52"/>
      <c r="F119" s="35"/>
      <c r="G119" s="66"/>
      <c r="H119" s="16"/>
    </row>
    <row r="120" spans="1:8" s="67" customFormat="1">
      <c r="A120" s="51"/>
      <c r="B120" s="32"/>
      <c r="D120" s="16"/>
      <c r="E120" s="52"/>
      <c r="F120" s="35"/>
      <c r="G120" s="66"/>
      <c r="H120" s="16"/>
    </row>
    <row r="121" spans="1:8">
      <c r="A121" s="51"/>
      <c r="B121" s="32"/>
    </row>
    <row r="122" spans="1:8">
      <c r="A122" s="51"/>
      <c r="B122" s="32"/>
    </row>
    <row r="123" spans="1:8">
      <c r="A123" s="51"/>
      <c r="B123" s="32"/>
    </row>
    <row r="124" spans="1:8">
      <c r="A124" s="51"/>
      <c r="B124" s="32"/>
    </row>
    <row r="125" spans="1:8">
      <c r="B125" s="32"/>
      <c r="H125" s="68"/>
    </row>
    <row r="126" spans="1:8">
      <c r="B126" s="32"/>
      <c r="H126" s="68"/>
    </row>
    <row r="127" spans="1:8">
      <c r="B127" s="32"/>
      <c r="H127" s="68"/>
    </row>
    <row r="128" spans="1:8">
      <c r="B128" s="32"/>
      <c r="H128" s="68"/>
    </row>
    <row r="129" spans="2:8">
      <c r="B129" s="32"/>
      <c r="H129" s="68"/>
    </row>
    <row r="130" spans="2:8">
      <c r="B130" s="32"/>
      <c r="H130" s="68"/>
    </row>
    <row r="131" spans="2:8">
      <c r="B131" s="32"/>
      <c r="H131" s="68"/>
    </row>
    <row r="132" spans="2:8">
      <c r="B132" s="32"/>
      <c r="H132" s="68"/>
    </row>
    <row r="133" spans="2:8">
      <c r="B133" s="32"/>
      <c r="H133" s="68"/>
    </row>
    <row r="134" spans="2:8">
      <c r="B134" s="32"/>
      <c r="H134" s="68"/>
    </row>
    <row r="135" spans="2:8">
      <c r="B135" s="32"/>
      <c r="H135" s="68"/>
    </row>
    <row r="136" spans="2:8">
      <c r="B136" s="32"/>
      <c r="H136" s="68"/>
    </row>
    <row r="137" spans="2:8">
      <c r="B137" s="32"/>
      <c r="H137" s="68"/>
    </row>
    <row r="138" spans="2:8">
      <c r="B138" s="32"/>
      <c r="H138" s="68"/>
    </row>
    <row r="139" spans="2:8">
      <c r="B139" s="32"/>
      <c r="H139" s="68"/>
    </row>
    <row r="140" spans="2:8">
      <c r="B140" s="32"/>
      <c r="H140" s="68"/>
    </row>
    <row r="141" spans="2:8">
      <c r="B141" s="32"/>
      <c r="H141" s="68"/>
    </row>
    <row r="142" spans="2:8">
      <c r="B142" s="32"/>
      <c r="H142" s="68"/>
    </row>
    <row r="143" spans="2:8">
      <c r="B143" s="32"/>
      <c r="H143" s="68"/>
    </row>
    <row r="144" spans="2:8">
      <c r="B144" s="32"/>
      <c r="H144" s="68"/>
    </row>
    <row r="145" spans="2:8">
      <c r="B145" s="32"/>
      <c r="H145" s="68"/>
    </row>
    <row r="146" spans="2:8">
      <c r="B146" s="32"/>
      <c r="H146" s="68"/>
    </row>
    <row r="147" spans="2:8">
      <c r="B147" s="32"/>
      <c r="H147" s="68"/>
    </row>
    <row r="148" spans="2:8">
      <c r="B148" s="32"/>
      <c r="H148" s="68"/>
    </row>
    <row r="149" spans="2:8">
      <c r="B149" s="32"/>
      <c r="H149" s="68"/>
    </row>
    <row r="150" spans="2:8">
      <c r="B150" s="32"/>
      <c r="H150" s="68"/>
    </row>
    <row r="151" spans="2:8">
      <c r="B151" s="32"/>
      <c r="H151" s="68"/>
    </row>
    <row r="152" spans="2:8">
      <c r="B152" s="32"/>
      <c r="H152" s="68"/>
    </row>
    <row r="153" spans="2:8">
      <c r="B153" s="32"/>
      <c r="H153" s="68"/>
    </row>
    <row r="154" spans="2:8">
      <c r="B154" s="32"/>
      <c r="H154" s="68"/>
    </row>
    <row r="155" spans="2:8">
      <c r="B155" s="32"/>
      <c r="H155" s="68"/>
    </row>
    <row r="156" spans="2:8">
      <c r="B156" s="32"/>
      <c r="H156" s="68"/>
    </row>
    <row r="157" spans="2:8">
      <c r="B157" s="32"/>
      <c r="H157" s="68"/>
    </row>
    <row r="158" spans="2:8">
      <c r="B158" s="32"/>
      <c r="H158" s="68"/>
    </row>
    <row r="159" spans="2:8">
      <c r="B159" s="32"/>
      <c r="H159" s="68"/>
    </row>
    <row r="160" spans="2:8">
      <c r="B160" s="32"/>
      <c r="H160" s="68"/>
    </row>
    <row r="161" spans="2:8">
      <c r="B161" s="32"/>
      <c r="H161" s="68"/>
    </row>
    <row r="162" spans="2:8">
      <c r="B162" s="32"/>
      <c r="H162" s="68"/>
    </row>
    <row r="163" spans="2:8">
      <c r="B163" s="32"/>
      <c r="H163" s="68"/>
    </row>
    <row r="164" spans="2:8">
      <c r="B164" s="32"/>
      <c r="H164" s="68"/>
    </row>
    <row r="165" spans="2:8">
      <c r="B165" s="32"/>
      <c r="H165" s="68"/>
    </row>
    <row r="166" spans="2:8">
      <c r="B166" s="32"/>
      <c r="H166" s="68"/>
    </row>
    <row r="167" spans="2:8">
      <c r="B167" s="32"/>
      <c r="H167" s="68"/>
    </row>
    <row r="168" spans="2:8">
      <c r="B168" s="32"/>
      <c r="H168" s="68"/>
    </row>
    <row r="169" spans="2:8">
      <c r="B169" s="32"/>
      <c r="H169" s="68"/>
    </row>
    <row r="170" spans="2:8">
      <c r="B170" s="32"/>
      <c r="H170" s="68"/>
    </row>
    <row r="171" spans="2:8">
      <c r="B171" s="32"/>
      <c r="H171" s="68"/>
    </row>
    <row r="172" spans="2:8">
      <c r="B172" s="32"/>
      <c r="H172" s="68"/>
    </row>
    <row r="173" spans="2:8">
      <c r="B173" s="32"/>
      <c r="H173" s="68"/>
    </row>
    <row r="174" spans="2:8">
      <c r="B174" s="32"/>
      <c r="H174" s="68"/>
    </row>
    <row r="175" spans="2:8">
      <c r="B175" s="32"/>
      <c r="H175" s="68"/>
    </row>
    <row r="176" spans="2:8">
      <c r="B176" s="32"/>
      <c r="H176" s="68"/>
    </row>
    <row r="177" spans="2:8">
      <c r="B177" s="32"/>
      <c r="H177" s="68"/>
    </row>
    <row r="178" spans="2:8">
      <c r="B178" s="32"/>
      <c r="H178" s="68"/>
    </row>
    <row r="179" spans="2:8">
      <c r="B179" s="32"/>
      <c r="H179" s="68"/>
    </row>
    <row r="180" spans="2:8">
      <c r="B180" s="32"/>
      <c r="H180" s="68"/>
    </row>
    <row r="181" spans="2:8">
      <c r="B181" s="32"/>
      <c r="H181" s="68"/>
    </row>
    <row r="182" spans="2:8">
      <c r="B182" s="32"/>
      <c r="H182" s="68"/>
    </row>
    <row r="183" spans="2:8">
      <c r="B183" s="32"/>
      <c r="H183" s="68"/>
    </row>
    <row r="184" spans="2:8">
      <c r="B184" s="32"/>
      <c r="H184" s="68"/>
    </row>
    <row r="185" spans="2:8">
      <c r="B185" s="32"/>
      <c r="H185" s="68"/>
    </row>
    <row r="186" spans="2:8">
      <c r="B186" s="32"/>
      <c r="H186" s="68"/>
    </row>
    <row r="187" spans="2:8">
      <c r="B187" s="32"/>
      <c r="H187" s="68"/>
    </row>
    <row r="188" spans="2:8">
      <c r="B188" s="32"/>
      <c r="H188" s="68"/>
    </row>
    <row r="189" spans="2:8">
      <c r="B189" s="32"/>
      <c r="H189" s="68"/>
    </row>
    <row r="190" spans="2:8">
      <c r="B190" s="32"/>
      <c r="H190" s="68"/>
    </row>
    <row r="191" spans="2:8">
      <c r="B191" s="32"/>
      <c r="H191" s="68"/>
    </row>
    <row r="192" spans="2:8">
      <c r="B192" s="32"/>
      <c r="H192" s="68"/>
    </row>
    <row r="193" spans="2:8">
      <c r="B193" s="32"/>
      <c r="H193" s="68"/>
    </row>
    <row r="194" spans="2:8">
      <c r="B194" s="32"/>
      <c r="H194" s="68"/>
    </row>
    <row r="195" spans="2:8">
      <c r="B195" s="32"/>
      <c r="H195" s="68"/>
    </row>
    <row r="196" spans="2:8">
      <c r="B196" s="32"/>
      <c r="H196" s="68"/>
    </row>
    <row r="197" spans="2:8">
      <c r="B197" s="32"/>
      <c r="H197" s="68"/>
    </row>
    <row r="198" spans="2:8">
      <c r="B198" s="32"/>
      <c r="H198" s="68"/>
    </row>
    <row r="199" spans="2:8">
      <c r="B199" s="32"/>
      <c r="H199" s="68"/>
    </row>
    <row r="200" spans="2:8">
      <c r="B200" s="32"/>
      <c r="H200" s="68"/>
    </row>
    <row r="201" spans="2:8">
      <c r="B201" s="32"/>
      <c r="H201" s="68"/>
    </row>
    <row r="202" spans="2:8">
      <c r="B202" s="32"/>
      <c r="H202" s="68"/>
    </row>
    <row r="203" spans="2:8">
      <c r="B203" s="32"/>
      <c r="H203" s="68"/>
    </row>
    <row r="204" spans="2:8">
      <c r="B204" s="32"/>
      <c r="H204" s="68"/>
    </row>
    <row r="205" spans="2:8">
      <c r="B205" s="32"/>
      <c r="H205" s="68"/>
    </row>
    <row r="206" spans="2:8">
      <c r="B206" s="32"/>
      <c r="H206" s="68"/>
    </row>
    <row r="207" spans="2:8">
      <c r="B207" s="32"/>
      <c r="H207" s="68"/>
    </row>
    <row r="208" spans="2:8">
      <c r="B208" s="32"/>
      <c r="H208" s="68"/>
    </row>
    <row r="209" spans="2:8">
      <c r="B209" s="32"/>
      <c r="H209" s="68"/>
    </row>
    <row r="210" spans="2:8">
      <c r="B210" s="32"/>
      <c r="H210" s="68"/>
    </row>
    <row r="211" spans="2:8">
      <c r="B211" s="32"/>
      <c r="H211" s="68"/>
    </row>
    <row r="212" spans="2:8">
      <c r="B212" s="32"/>
      <c r="H212" s="68"/>
    </row>
    <row r="213" spans="2:8">
      <c r="B213" s="32"/>
      <c r="H213" s="68"/>
    </row>
    <row r="214" spans="2:8">
      <c r="B214" s="32"/>
      <c r="H214" s="68"/>
    </row>
    <row r="215" spans="2:8">
      <c r="B215" s="32"/>
      <c r="H215" s="68"/>
    </row>
    <row r="216" spans="2:8">
      <c r="B216" s="32"/>
      <c r="H216" s="68"/>
    </row>
    <row r="217" spans="2:8">
      <c r="B217" s="32"/>
      <c r="H217" s="68"/>
    </row>
    <row r="218" spans="2:8">
      <c r="B218" s="32"/>
      <c r="H218" s="68"/>
    </row>
    <row r="219" spans="2:8">
      <c r="B219" s="32"/>
      <c r="H219" s="68"/>
    </row>
    <row r="220" spans="2:8">
      <c r="B220" s="32"/>
      <c r="H220" s="68"/>
    </row>
    <row r="221" spans="2:8">
      <c r="B221" s="32"/>
      <c r="H221" s="68"/>
    </row>
    <row r="222" spans="2:8">
      <c r="B222" s="32"/>
      <c r="H222" s="68"/>
    </row>
    <row r="223" spans="2:8">
      <c r="B223" s="32"/>
      <c r="H223" s="68"/>
    </row>
    <row r="224" spans="2:8">
      <c r="B224" s="32"/>
      <c r="H224" s="68"/>
    </row>
    <row r="225" spans="2:8">
      <c r="B225" s="32"/>
      <c r="H225" s="68"/>
    </row>
    <row r="226" spans="2:8">
      <c r="B226" s="32"/>
      <c r="H226" s="68"/>
    </row>
    <row r="227" spans="2:8">
      <c r="B227" s="32"/>
      <c r="H227" s="68"/>
    </row>
    <row r="228" spans="2:8">
      <c r="B228" s="32"/>
      <c r="H228" s="68"/>
    </row>
    <row r="229" spans="2:8">
      <c r="B229" s="32"/>
      <c r="H229" s="68"/>
    </row>
    <row r="230" spans="2:8">
      <c r="B230" s="32"/>
      <c r="H230" s="68"/>
    </row>
    <row r="231" spans="2:8">
      <c r="B231" s="32"/>
      <c r="H231" s="68"/>
    </row>
    <row r="232" spans="2:8">
      <c r="B232" s="32"/>
      <c r="H232" s="68"/>
    </row>
    <row r="233" spans="2:8">
      <c r="B233" s="32"/>
      <c r="H233" s="68"/>
    </row>
    <row r="234" spans="2:8">
      <c r="B234" s="32"/>
      <c r="H234" s="68"/>
    </row>
    <row r="235" spans="2:8">
      <c r="B235" s="32"/>
      <c r="H235" s="68"/>
    </row>
    <row r="236" spans="2:8">
      <c r="B236" s="32"/>
      <c r="H236" s="68"/>
    </row>
    <row r="237" spans="2:8">
      <c r="B237" s="32"/>
      <c r="H237" s="68"/>
    </row>
    <row r="238" spans="2:8">
      <c r="B238" s="32"/>
      <c r="H238" s="68"/>
    </row>
    <row r="239" spans="2:8">
      <c r="B239" s="32"/>
      <c r="H239" s="68"/>
    </row>
    <row r="240" spans="2:8">
      <c r="B240" s="32"/>
      <c r="H240" s="68"/>
    </row>
    <row r="241" spans="2:8">
      <c r="B241" s="32"/>
      <c r="H241" s="68"/>
    </row>
    <row r="242" spans="2:8">
      <c r="B242" s="32"/>
      <c r="H242" s="68"/>
    </row>
    <row r="243" spans="2:8">
      <c r="B243" s="32"/>
      <c r="H243" s="68"/>
    </row>
    <row r="244" spans="2:8">
      <c r="B244" s="32"/>
      <c r="H244" s="68"/>
    </row>
    <row r="245" spans="2:8">
      <c r="B245" s="32"/>
      <c r="H245" s="68"/>
    </row>
    <row r="246" spans="2:8">
      <c r="B246" s="32"/>
      <c r="H246" s="68"/>
    </row>
    <row r="247" spans="2:8">
      <c r="B247" s="32"/>
      <c r="H247" s="68"/>
    </row>
    <row r="248" spans="2:8">
      <c r="B248" s="32"/>
      <c r="H248" s="68"/>
    </row>
    <row r="249" spans="2:8">
      <c r="B249" s="32"/>
      <c r="H249" s="68"/>
    </row>
    <row r="250" spans="2:8">
      <c r="B250" s="32"/>
      <c r="H250" s="68"/>
    </row>
    <row r="251" spans="2:8">
      <c r="B251" s="32"/>
      <c r="H251" s="68"/>
    </row>
    <row r="252" spans="2:8">
      <c r="B252" s="32"/>
      <c r="H252" s="68"/>
    </row>
    <row r="253" spans="2:8">
      <c r="B253" s="32"/>
      <c r="H253" s="68"/>
    </row>
    <row r="254" spans="2:8">
      <c r="B254" s="32"/>
      <c r="H254" s="68"/>
    </row>
    <row r="255" spans="2:8">
      <c r="B255" s="32"/>
      <c r="H255" s="68"/>
    </row>
    <row r="256" spans="2:8">
      <c r="B256" s="32"/>
      <c r="H256" s="68"/>
    </row>
    <row r="257" spans="2:8">
      <c r="B257" s="32"/>
      <c r="H257" s="68"/>
    </row>
    <row r="258" spans="2:8">
      <c r="B258" s="32"/>
      <c r="H258" s="68"/>
    </row>
    <row r="259" spans="2:8">
      <c r="B259" s="32"/>
      <c r="H259" s="68"/>
    </row>
    <row r="260" spans="2:8">
      <c r="B260" s="32"/>
      <c r="H260" s="68"/>
    </row>
    <row r="261" spans="2:8">
      <c r="B261" s="32"/>
      <c r="H261" s="68"/>
    </row>
    <row r="262" spans="2:8">
      <c r="B262" s="32"/>
      <c r="H262" s="68"/>
    </row>
    <row r="263" spans="2:8">
      <c r="B263" s="32"/>
      <c r="H263" s="68"/>
    </row>
    <row r="264" spans="2:8">
      <c r="B264" s="32"/>
      <c r="H264" s="68"/>
    </row>
    <row r="265" spans="2:8">
      <c r="B265" s="32"/>
      <c r="H265" s="68"/>
    </row>
    <row r="266" spans="2:8">
      <c r="B266" s="32"/>
      <c r="H266" s="68"/>
    </row>
    <row r="267" spans="2:8">
      <c r="B267" s="32"/>
      <c r="H267" s="68"/>
    </row>
    <row r="268" spans="2:8">
      <c r="B268" s="32"/>
      <c r="H268" s="68"/>
    </row>
    <row r="269" spans="2:8">
      <c r="B269" s="32"/>
      <c r="H269" s="68"/>
    </row>
    <row r="270" spans="2:8">
      <c r="B270" s="32"/>
      <c r="H270" s="68"/>
    </row>
    <row r="271" spans="2:8">
      <c r="B271" s="32"/>
      <c r="H271" s="68"/>
    </row>
    <row r="272" spans="2:8">
      <c r="B272" s="32"/>
      <c r="H272" s="68"/>
    </row>
    <row r="273" spans="2:8">
      <c r="B273" s="32"/>
      <c r="H273" s="68"/>
    </row>
    <row r="274" spans="2:8">
      <c r="B274" s="32"/>
      <c r="H274" s="68"/>
    </row>
    <row r="275" spans="2:8">
      <c r="B275" s="32"/>
      <c r="H275" s="68"/>
    </row>
    <row r="276" spans="2:8">
      <c r="B276" s="32"/>
      <c r="H276" s="68"/>
    </row>
    <row r="277" spans="2:8">
      <c r="B277" s="32"/>
      <c r="H277" s="68"/>
    </row>
    <row r="278" spans="2:8">
      <c r="B278" s="32"/>
      <c r="H278" s="68"/>
    </row>
    <row r="279" spans="2:8">
      <c r="B279" s="32"/>
      <c r="H279" s="68"/>
    </row>
    <row r="280" spans="2:8">
      <c r="B280" s="32"/>
      <c r="H280" s="68"/>
    </row>
    <row r="281" spans="2:8">
      <c r="B281" s="32"/>
      <c r="H281" s="68"/>
    </row>
    <row r="282" spans="2:8">
      <c r="B282" s="32"/>
      <c r="H282" s="68"/>
    </row>
    <row r="283" spans="2:8">
      <c r="B283" s="32"/>
      <c r="H283" s="68"/>
    </row>
    <row r="284" spans="2:8">
      <c r="B284" s="32"/>
      <c r="H284" s="68"/>
    </row>
    <row r="285" spans="2:8">
      <c r="B285" s="32"/>
      <c r="H285" s="68"/>
    </row>
    <row r="286" spans="2:8">
      <c r="B286" s="32"/>
      <c r="H286" s="68"/>
    </row>
    <row r="287" spans="2:8">
      <c r="B287" s="32"/>
      <c r="H287" s="68"/>
    </row>
    <row r="288" spans="2:8">
      <c r="B288" s="32"/>
      <c r="H288" s="68"/>
    </row>
    <row r="289" spans="2:8">
      <c r="B289" s="32"/>
      <c r="H289" s="68"/>
    </row>
    <row r="290" spans="2:8">
      <c r="B290" s="32"/>
      <c r="H290" s="68"/>
    </row>
    <row r="291" spans="2:8">
      <c r="B291" s="32"/>
      <c r="H291" s="68"/>
    </row>
    <row r="292" spans="2:8">
      <c r="B292" s="32"/>
      <c r="H292" s="68"/>
    </row>
    <row r="293" spans="2:8">
      <c r="B293" s="32"/>
      <c r="H293" s="68"/>
    </row>
    <row r="294" spans="2:8">
      <c r="B294" s="32"/>
      <c r="H294" s="68"/>
    </row>
    <row r="295" spans="2:8">
      <c r="B295" s="32"/>
      <c r="H295" s="68"/>
    </row>
    <row r="296" spans="2:8">
      <c r="B296" s="32"/>
      <c r="H296" s="68"/>
    </row>
    <row r="297" spans="2:8">
      <c r="B297" s="32"/>
      <c r="H297" s="68"/>
    </row>
    <row r="298" spans="2:8">
      <c r="B298" s="32"/>
      <c r="H298" s="68"/>
    </row>
    <row r="299" spans="2:8">
      <c r="B299" s="32"/>
      <c r="H299" s="68"/>
    </row>
    <row r="300" spans="2:8">
      <c r="B300" s="32"/>
      <c r="H300" s="68"/>
    </row>
    <row r="301" spans="2:8">
      <c r="B301" s="32"/>
      <c r="H301" s="68"/>
    </row>
    <row r="302" spans="2:8">
      <c r="B302" s="32"/>
      <c r="H302" s="68"/>
    </row>
    <row r="303" spans="2:8">
      <c r="B303" s="32"/>
      <c r="H303" s="68"/>
    </row>
    <row r="304" spans="2:8">
      <c r="B304" s="32"/>
      <c r="H304" s="68"/>
    </row>
    <row r="305" spans="2:8">
      <c r="B305" s="32"/>
      <c r="H305" s="68"/>
    </row>
    <row r="306" spans="2:8">
      <c r="B306" s="32"/>
      <c r="H306" s="68"/>
    </row>
    <row r="307" spans="2:8">
      <c r="B307" s="32"/>
      <c r="H307" s="68"/>
    </row>
    <row r="308" spans="2:8">
      <c r="B308" s="32"/>
      <c r="H308" s="68"/>
    </row>
    <row r="309" spans="2:8">
      <c r="B309" s="32"/>
      <c r="H309" s="68"/>
    </row>
    <row r="310" spans="2:8">
      <c r="B310" s="32"/>
      <c r="H310" s="68"/>
    </row>
    <row r="311" spans="2:8">
      <c r="B311" s="32"/>
      <c r="H311" s="68"/>
    </row>
    <row r="312" spans="2:8">
      <c r="B312" s="32"/>
      <c r="H312" s="68"/>
    </row>
    <row r="313" spans="2:8">
      <c r="B313" s="32"/>
      <c r="H313" s="68"/>
    </row>
    <row r="314" spans="2:8">
      <c r="B314" s="32"/>
      <c r="H314" s="68"/>
    </row>
    <row r="315" spans="2:8">
      <c r="B315" s="32"/>
      <c r="H315" s="68"/>
    </row>
    <row r="316" spans="2:8">
      <c r="B316" s="32"/>
      <c r="H316" s="68"/>
    </row>
    <row r="317" spans="2:8">
      <c r="B317" s="32"/>
      <c r="H317" s="68"/>
    </row>
    <row r="318" spans="2:8">
      <c r="B318" s="32"/>
      <c r="H318" s="68"/>
    </row>
    <row r="319" spans="2:8">
      <c r="B319" s="32"/>
      <c r="H319" s="68"/>
    </row>
    <row r="320" spans="2:8">
      <c r="B320" s="32"/>
      <c r="H320" s="68"/>
    </row>
    <row r="321" spans="2:8">
      <c r="B321" s="32"/>
      <c r="H321" s="68"/>
    </row>
    <row r="322" spans="2:8">
      <c r="B322" s="32"/>
      <c r="H322" s="68"/>
    </row>
    <row r="323" spans="2:8">
      <c r="B323" s="32"/>
      <c r="H323" s="68"/>
    </row>
    <row r="324" spans="2:8">
      <c r="B324" s="32"/>
      <c r="H324" s="68"/>
    </row>
    <row r="325" spans="2:8">
      <c r="B325" s="32"/>
      <c r="H325" s="68"/>
    </row>
    <row r="326" spans="2:8">
      <c r="B326" s="32"/>
      <c r="H326" s="68"/>
    </row>
    <row r="327" spans="2:8">
      <c r="B327" s="32"/>
      <c r="H327" s="68"/>
    </row>
    <row r="328" spans="2:8">
      <c r="B328" s="32"/>
      <c r="H328" s="68"/>
    </row>
    <row r="329" spans="2:8">
      <c r="B329" s="32"/>
      <c r="H329" s="68"/>
    </row>
    <row r="330" spans="2:8">
      <c r="B330" s="32"/>
      <c r="H330" s="68"/>
    </row>
    <row r="331" spans="2:8">
      <c r="B331" s="32"/>
      <c r="H331" s="68"/>
    </row>
    <row r="332" spans="2:8">
      <c r="B332" s="32"/>
      <c r="H332" s="68"/>
    </row>
    <row r="333" spans="2:8">
      <c r="B333" s="32"/>
      <c r="H333" s="68"/>
    </row>
    <row r="334" spans="2:8">
      <c r="B334" s="32"/>
      <c r="H334" s="68"/>
    </row>
    <row r="335" spans="2:8">
      <c r="B335" s="32"/>
      <c r="H335" s="68"/>
    </row>
    <row r="336" spans="2:8">
      <c r="B336" s="32"/>
      <c r="H336" s="68"/>
    </row>
    <row r="337" spans="2:8">
      <c r="B337" s="32"/>
      <c r="H337" s="68"/>
    </row>
    <row r="338" spans="2:8">
      <c r="B338" s="32"/>
      <c r="H338" s="68"/>
    </row>
    <row r="339" spans="2:8">
      <c r="B339" s="32"/>
      <c r="H339" s="68"/>
    </row>
    <row r="340" spans="2:8">
      <c r="B340" s="32"/>
      <c r="H340" s="68"/>
    </row>
    <row r="341" spans="2:8">
      <c r="B341" s="32"/>
      <c r="H341" s="68"/>
    </row>
    <row r="342" spans="2:8">
      <c r="B342" s="32"/>
      <c r="H342" s="68"/>
    </row>
    <row r="343" spans="2:8">
      <c r="B343" s="32"/>
      <c r="H343" s="68"/>
    </row>
    <row r="344" spans="2:8">
      <c r="B344" s="32"/>
      <c r="H344" s="68"/>
    </row>
    <row r="345" spans="2:8">
      <c r="B345" s="32"/>
      <c r="H345" s="68"/>
    </row>
    <row r="346" spans="2:8">
      <c r="B346" s="32"/>
      <c r="H346" s="68"/>
    </row>
    <row r="347" spans="2:8">
      <c r="B347" s="32"/>
      <c r="H347" s="68"/>
    </row>
    <row r="348" spans="2:8">
      <c r="B348" s="32"/>
      <c r="H348" s="68"/>
    </row>
    <row r="349" spans="2:8">
      <c r="B349" s="32"/>
      <c r="H349" s="68"/>
    </row>
    <row r="350" spans="2:8">
      <c r="B350" s="32"/>
      <c r="H350" s="68"/>
    </row>
    <row r="351" spans="2:8">
      <c r="B351" s="32"/>
      <c r="H351" s="68"/>
    </row>
    <row r="352" spans="2:8">
      <c r="B352" s="32"/>
      <c r="H352" s="68"/>
    </row>
    <row r="353" spans="2:8">
      <c r="B353" s="32"/>
      <c r="H353" s="68"/>
    </row>
    <row r="354" spans="2:8">
      <c r="B354" s="32"/>
      <c r="H354" s="68"/>
    </row>
    <row r="355" spans="2:8">
      <c r="B355" s="32"/>
      <c r="H355" s="68"/>
    </row>
    <row r="356" spans="2:8">
      <c r="B356" s="32"/>
      <c r="H356" s="68"/>
    </row>
    <row r="357" spans="2:8">
      <c r="B357" s="32"/>
      <c r="H357" s="68"/>
    </row>
    <row r="358" spans="2:8">
      <c r="B358" s="32"/>
      <c r="H358" s="68"/>
    </row>
    <row r="359" spans="2:8">
      <c r="B359" s="32"/>
      <c r="H359" s="68"/>
    </row>
    <row r="360" spans="2:8">
      <c r="B360" s="32"/>
      <c r="H360" s="68"/>
    </row>
    <row r="361" spans="2:8">
      <c r="B361" s="32"/>
      <c r="H361" s="68"/>
    </row>
    <row r="362" spans="2:8">
      <c r="B362" s="32"/>
      <c r="H362" s="68"/>
    </row>
    <row r="363" spans="2:8">
      <c r="B363" s="32"/>
      <c r="H363" s="68"/>
    </row>
    <row r="364" spans="2:8">
      <c r="B364" s="32"/>
      <c r="H364" s="68"/>
    </row>
    <row r="365" spans="2:8">
      <c r="B365" s="32"/>
      <c r="H365" s="68"/>
    </row>
    <row r="366" spans="2:8">
      <c r="B366" s="32"/>
      <c r="H366" s="68"/>
    </row>
    <row r="367" spans="2:8">
      <c r="B367" s="32"/>
      <c r="H367" s="68"/>
    </row>
    <row r="368" spans="2:8">
      <c r="B368" s="32"/>
      <c r="H368" s="68"/>
    </row>
    <row r="369" spans="2:8">
      <c r="B369" s="32"/>
      <c r="H369" s="68"/>
    </row>
    <row r="370" spans="2:8">
      <c r="B370" s="32"/>
      <c r="H370" s="68"/>
    </row>
    <row r="371" spans="2:8">
      <c r="B371" s="32"/>
      <c r="H371" s="68"/>
    </row>
    <row r="372" spans="2:8">
      <c r="B372" s="32"/>
      <c r="H372" s="68"/>
    </row>
    <row r="373" spans="2:8">
      <c r="B373" s="32"/>
      <c r="H373" s="68"/>
    </row>
    <row r="374" spans="2:8">
      <c r="B374" s="32"/>
      <c r="H374" s="68"/>
    </row>
    <row r="375" spans="2:8">
      <c r="B375" s="32"/>
      <c r="H375" s="68"/>
    </row>
    <row r="376" spans="2:8">
      <c r="B376" s="32"/>
      <c r="H376" s="68"/>
    </row>
    <row r="377" spans="2:8">
      <c r="B377" s="32"/>
      <c r="H377" s="68"/>
    </row>
    <row r="378" spans="2:8">
      <c r="B378" s="32"/>
      <c r="H378" s="68"/>
    </row>
    <row r="379" spans="2:8">
      <c r="B379" s="32"/>
      <c r="H379" s="68"/>
    </row>
    <row r="380" spans="2:8">
      <c r="B380" s="32"/>
      <c r="H380" s="68"/>
    </row>
    <row r="381" spans="2:8">
      <c r="B381" s="32"/>
      <c r="H381" s="68"/>
    </row>
    <row r="382" spans="2:8">
      <c r="B382" s="32"/>
      <c r="H382" s="68"/>
    </row>
    <row r="383" spans="2:8">
      <c r="B383" s="32"/>
      <c r="H383" s="68"/>
    </row>
    <row r="384" spans="2:8">
      <c r="B384" s="32"/>
      <c r="H384" s="68"/>
    </row>
    <row r="385" spans="2:8">
      <c r="B385" s="32"/>
      <c r="H385" s="68"/>
    </row>
    <row r="386" spans="2:8">
      <c r="B386" s="32"/>
      <c r="H386" s="68"/>
    </row>
    <row r="387" spans="2:8">
      <c r="B387" s="32"/>
      <c r="H387" s="68"/>
    </row>
    <row r="388" spans="2:8">
      <c r="B388" s="32"/>
      <c r="H388" s="68"/>
    </row>
    <row r="389" spans="2:8">
      <c r="B389" s="32"/>
      <c r="H389" s="68"/>
    </row>
    <row r="390" spans="2:8">
      <c r="B390" s="32"/>
      <c r="H390" s="68"/>
    </row>
    <row r="391" spans="2:8">
      <c r="B391" s="32"/>
      <c r="H391" s="68"/>
    </row>
    <row r="392" spans="2:8">
      <c r="B392" s="32"/>
      <c r="H392" s="68"/>
    </row>
    <row r="393" spans="2:8">
      <c r="B393" s="32"/>
      <c r="H393" s="68"/>
    </row>
    <row r="394" spans="2:8">
      <c r="B394" s="32"/>
      <c r="H394" s="68"/>
    </row>
    <row r="395" spans="2:8">
      <c r="B395" s="32"/>
      <c r="H395" s="68"/>
    </row>
    <row r="396" spans="2:8">
      <c r="B396" s="32"/>
      <c r="H396" s="68"/>
    </row>
    <row r="397" spans="2:8">
      <c r="B397" s="32"/>
      <c r="H397" s="68"/>
    </row>
    <row r="398" spans="2:8">
      <c r="B398" s="32"/>
      <c r="H398" s="68"/>
    </row>
    <row r="399" spans="2:8">
      <c r="B399" s="32"/>
      <c r="H399" s="68"/>
    </row>
    <row r="400" spans="2:8">
      <c r="B400" s="32"/>
      <c r="H400" s="68"/>
    </row>
    <row r="401" spans="2:8">
      <c r="B401" s="32"/>
      <c r="H401" s="68"/>
    </row>
    <row r="402" spans="2:8">
      <c r="B402" s="32"/>
      <c r="H402" s="68"/>
    </row>
    <row r="403" spans="2:8">
      <c r="B403" s="32"/>
      <c r="H403" s="68"/>
    </row>
    <row r="404" spans="2:8">
      <c r="B404" s="32"/>
      <c r="H404" s="68"/>
    </row>
    <row r="405" spans="2:8">
      <c r="B405" s="32"/>
      <c r="H405" s="68"/>
    </row>
    <row r="406" spans="2:8">
      <c r="B406" s="32"/>
      <c r="H406" s="68"/>
    </row>
    <row r="407" spans="2:8">
      <c r="B407" s="32"/>
      <c r="H407" s="68"/>
    </row>
    <row r="408" spans="2:8">
      <c r="B408" s="32"/>
      <c r="H408" s="68"/>
    </row>
    <row r="409" spans="2:8">
      <c r="B409" s="32"/>
      <c r="H409" s="68"/>
    </row>
    <row r="410" spans="2:8">
      <c r="B410" s="32"/>
      <c r="H410" s="68"/>
    </row>
    <row r="411" spans="2:8">
      <c r="B411" s="32"/>
      <c r="H411" s="68"/>
    </row>
    <row r="412" spans="2:8">
      <c r="B412" s="32"/>
      <c r="H412" s="68"/>
    </row>
    <row r="413" spans="2:8">
      <c r="B413" s="32"/>
      <c r="H413" s="68"/>
    </row>
    <row r="414" spans="2:8">
      <c r="B414" s="32"/>
      <c r="H414" s="68"/>
    </row>
    <row r="415" spans="2:8">
      <c r="B415" s="32"/>
      <c r="H415" s="68"/>
    </row>
    <row r="416" spans="2:8">
      <c r="B416" s="32"/>
      <c r="H416" s="68"/>
    </row>
    <row r="417" spans="2:8">
      <c r="B417" s="32"/>
      <c r="H417" s="68"/>
    </row>
    <row r="418" spans="2:8">
      <c r="B418" s="32"/>
      <c r="H418" s="68"/>
    </row>
    <row r="419" spans="2:8">
      <c r="B419" s="32"/>
      <c r="H419" s="68"/>
    </row>
    <row r="420" spans="2:8">
      <c r="B420" s="32"/>
      <c r="H420" s="68"/>
    </row>
    <row r="421" spans="2:8">
      <c r="B421" s="32"/>
      <c r="H421" s="68"/>
    </row>
    <row r="422" spans="2:8">
      <c r="B422" s="32"/>
      <c r="H422" s="68"/>
    </row>
    <row r="423" spans="2:8">
      <c r="B423" s="32"/>
      <c r="H423" s="68"/>
    </row>
    <row r="424" spans="2:8">
      <c r="B424" s="32"/>
      <c r="H424" s="68"/>
    </row>
    <row r="425" spans="2:8">
      <c r="B425" s="32"/>
      <c r="H425" s="68"/>
    </row>
    <row r="426" spans="2:8">
      <c r="B426" s="32"/>
      <c r="H426" s="68"/>
    </row>
    <row r="427" spans="2:8">
      <c r="B427" s="32"/>
      <c r="H427" s="68"/>
    </row>
    <row r="428" spans="2:8">
      <c r="B428" s="32"/>
      <c r="H428" s="68"/>
    </row>
    <row r="429" spans="2:8">
      <c r="B429" s="32"/>
      <c r="H429" s="68"/>
    </row>
    <row r="430" spans="2:8">
      <c r="B430" s="32"/>
      <c r="H430" s="68"/>
    </row>
    <row r="431" spans="2:8">
      <c r="B431" s="32"/>
      <c r="H431" s="68"/>
    </row>
    <row r="432" spans="2:8">
      <c r="B432" s="32"/>
      <c r="H432" s="68"/>
    </row>
    <row r="433" spans="2:8">
      <c r="B433" s="32"/>
      <c r="H433" s="68"/>
    </row>
    <row r="434" spans="2:8">
      <c r="B434" s="32"/>
      <c r="H434" s="68"/>
    </row>
    <row r="435" spans="2:8">
      <c r="B435" s="32"/>
      <c r="H435" s="68"/>
    </row>
    <row r="436" spans="2:8">
      <c r="B436" s="32"/>
      <c r="H436" s="68"/>
    </row>
    <row r="437" spans="2:8">
      <c r="B437" s="32"/>
      <c r="H437" s="68"/>
    </row>
    <row r="438" spans="2:8">
      <c r="B438" s="32"/>
      <c r="H438" s="68"/>
    </row>
    <row r="439" spans="2:8">
      <c r="B439" s="32"/>
      <c r="H439" s="68"/>
    </row>
    <row r="440" spans="2:8">
      <c r="B440" s="32"/>
      <c r="H440" s="68"/>
    </row>
    <row r="441" spans="2:8">
      <c r="B441" s="32"/>
      <c r="H441" s="68"/>
    </row>
    <row r="442" spans="2:8">
      <c r="B442" s="32"/>
      <c r="H442" s="68"/>
    </row>
    <row r="443" spans="2:8">
      <c r="B443" s="32"/>
      <c r="H443" s="68"/>
    </row>
    <row r="444" spans="2:8">
      <c r="B444" s="32"/>
      <c r="H444" s="68"/>
    </row>
    <row r="445" spans="2:8">
      <c r="B445" s="32"/>
      <c r="H445" s="68"/>
    </row>
    <row r="446" spans="2:8">
      <c r="B446" s="32"/>
      <c r="H446" s="68"/>
    </row>
    <row r="447" spans="2:8">
      <c r="B447" s="32"/>
      <c r="H447" s="68"/>
    </row>
    <row r="448" spans="2:8">
      <c r="B448" s="32"/>
      <c r="H448" s="68"/>
    </row>
    <row r="449" spans="2:8">
      <c r="B449" s="32"/>
      <c r="H449" s="68"/>
    </row>
    <row r="450" spans="2:8">
      <c r="B450" s="32"/>
      <c r="H450" s="68"/>
    </row>
    <row r="451" spans="2:8">
      <c r="B451" s="32"/>
      <c r="H451" s="68"/>
    </row>
    <row r="452" spans="2:8">
      <c r="B452" s="32"/>
      <c r="H452" s="68"/>
    </row>
    <row r="453" spans="2:8">
      <c r="B453" s="32"/>
      <c r="H453" s="68"/>
    </row>
    <row r="454" spans="2:8">
      <c r="B454" s="32"/>
      <c r="H454" s="68"/>
    </row>
    <row r="455" spans="2:8">
      <c r="B455" s="32"/>
      <c r="H455" s="68"/>
    </row>
    <row r="456" spans="2:8">
      <c r="B456" s="32"/>
      <c r="H456" s="68"/>
    </row>
    <row r="457" spans="2:8">
      <c r="B457" s="32"/>
      <c r="H457" s="68"/>
    </row>
    <row r="458" spans="2:8">
      <c r="B458" s="32"/>
      <c r="H458" s="68"/>
    </row>
    <row r="459" spans="2:8">
      <c r="B459" s="32"/>
      <c r="H459" s="68"/>
    </row>
    <row r="460" spans="2:8">
      <c r="B460" s="32"/>
      <c r="H460" s="68"/>
    </row>
    <row r="461" spans="2:8">
      <c r="B461" s="32"/>
      <c r="H461" s="68"/>
    </row>
    <row r="462" spans="2:8">
      <c r="B462" s="32"/>
      <c r="H462" s="68"/>
    </row>
    <row r="463" spans="2:8">
      <c r="B463" s="32"/>
      <c r="H463" s="68"/>
    </row>
    <row r="464" spans="2:8">
      <c r="B464" s="32"/>
      <c r="H464" s="68"/>
    </row>
    <row r="465" spans="2:8">
      <c r="B465" s="32"/>
      <c r="H465" s="68"/>
    </row>
    <row r="466" spans="2:8">
      <c r="B466" s="32"/>
      <c r="H466" s="68"/>
    </row>
    <row r="467" spans="2:8">
      <c r="B467" s="32"/>
      <c r="H467" s="68"/>
    </row>
    <row r="468" spans="2:8">
      <c r="B468" s="32"/>
      <c r="H468" s="68"/>
    </row>
    <row r="469" spans="2:8">
      <c r="B469" s="32"/>
      <c r="H469" s="68"/>
    </row>
    <row r="470" spans="2:8">
      <c r="B470" s="32"/>
      <c r="H470" s="68"/>
    </row>
    <row r="471" spans="2:8">
      <c r="B471" s="32"/>
      <c r="H471" s="68"/>
    </row>
    <row r="472" spans="2:8">
      <c r="B472" s="32"/>
      <c r="H472" s="68"/>
    </row>
    <row r="473" spans="2:8">
      <c r="B473" s="32"/>
      <c r="H473" s="68"/>
    </row>
    <row r="474" spans="2:8">
      <c r="B474" s="32"/>
      <c r="H474" s="68"/>
    </row>
    <row r="475" spans="2:8">
      <c r="B475" s="32"/>
      <c r="H475" s="68"/>
    </row>
    <row r="476" spans="2:8">
      <c r="B476" s="32"/>
      <c r="H476" s="68"/>
    </row>
    <row r="477" spans="2:8">
      <c r="B477" s="32"/>
      <c r="H477" s="68"/>
    </row>
    <row r="478" spans="2:8">
      <c r="B478" s="32"/>
      <c r="H478" s="68"/>
    </row>
    <row r="479" spans="2:8">
      <c r="B479" s="32"/>
      <c r="H479" s="68"/>
    </row>
    <row r="480" spans="2:8">
      <c r="B480" s="32"/>
      <c r="H480" s="68"/>
    </row>
    <row r="481" spans="2:8">
      <c r="B481" s="32"/>
      <c r="H481" s="68"/>
    </row>
    <row r="482" spans="2:8">
      <c r="B482" s="32"/>
      <c r="H482" s="68"/>
    </row>
    <row r="483" spans="2:8">
      <c r="B483" s="32"/>
      <c r="H483" s="68"/>
    </row>
    <row r="484" spans="2:8">
      <c r="B484" s="32"/>
      <c r="H484" s="68"/>
    </row>
    <row r="485" spans="2:8">
      <c r="B485" s="32"/>
      <c r="H485" s="68"/>
    </row>
    <row r="486" spans="2:8">
      <c r="B486" s="32"/>
      <c r="H486" s="68"/>
    </row>
    <row r="487" spans="2:8">
      <c r="B487" s="32"/>
      <c r="H487" s="68"/>
    </row>
    <row r="488" spans="2:8">
      <c r="B488" s="32"/>
      <c r="H488" s="68"/>
    </row>
    <row r="489" spans="2:8">
      <c r="B489" s="32"/>
      <c r="H489" s="68"/>
    </row>
    <row r="490" spans="2:8">
      <c r="B490" s="32"/>
      <c r="H490" s="68"/>
    </row>
    <row r="491" spans="2:8">
      <c r="B491" s="32"/>
      <c r="H491" s="68"/>
    </row>
    <row r="492" spans="2:8">
      <c r="B492" s="32"/>
      <c r="H492" s="68"/>
    </row>
    <row r="493" spans="2:8">
      <c r="B493" s="32"/>
      <c r="H493" s="68"/>
    </row>
    <row r="494" spans="2:8">
      <c r="B494" s="32"/>
      <c r="H494" s="68"/>
    </row>
    <row r="495" spans="2:8">
      <c r="B495" s="32"/>
      <c r="H495" s="68"/>
    </row>
    <row r="496" spans="2:8">
      <c r="B496" s="32"/>
      <c r="H496" s="68"/>
    </row>
    <row r="497" spans="2:8">
      <c r="B497" s="32"/>
      <c r="H497" s="68"/>
    </row>
    <row r="498" spans="2:8">
      <c r="B498" s="32"/>
      <c r="H498" s="68"/>
    </row>
    <row r="499" spans="2:8">
      <c r="B499" s="32"/>
      <c r="H499" s="68"/>
    </row>
    <row r="500" spans="2:8">
      <c r="B500" s="32"/>
      <c r="H500" s="68"/>
    </row>
    <row r="501" spans="2:8">
      <c r="B501" s="32"/>
      <c r="H501" s="68"/>
    </row>
    <row r="502" spans="2:8">
      <c r="B502" s="32"/>
      <c r="H502" s="68"/>
    </row>
    <row r="503" spans="2:8">
      <c r="B503" s="32"/>
      <c r="H503" s="68"/>
    </row>
    <row r="504" spans="2:8">
      <c r="B504" s="32"/>
      <c r="H504" s="68"/>
    </row>
    <row r="505" spans="2:8">
      <c r="B505" s="32"/>
      <c r="H505" s="68"/>
    </row>
    <row r="506" spans="2:8">
      <c r="B506" s="32"/>
      <c r="H506" s="68"/>
    </row>
    <row r="507" spans="2:8">
      <c r="B507" s="32"/>
      <c r="H507" s="68"/>
    </row>
    <row r="508" spans="2:8">
      <c r="B508" s="32"/>
      <c r="H508" s="68"/>
    </row>
    <row r="509" spans="2:8">
      <c r="B509" s="32"/>
      <c r="H509" s="68"/>
    </row>
    <row r="510" spans="2:8">
      <c r="B510" s="32"/>
      <c r="H510" s="68"/>
    </row>
    <row r="511" spans="2:8">
      <c r="B511" s="32"/>
      <c r="H511" s="68"/>
    </row>
    <row r="512" spans="2:8">
      <c r="B512" s="32"/>
      <c r="H512" s="68"/>
    </row>
    <row r="513" spans="2:8">
      <c r="B513" s="32"/>
      <c r="H513" s="68"/>
    </row>
    <row r="514" spans="2:8">
      <c r="B514" s="32"/>
      <c r="H514" s="68"/>
    </row>
    <row r="515" spans="2:8">
      <c r="B515" s="32"/>
      <c r="H515" s="68"/>
    </row>
    <row r="516" spans="2:8">
      <c r="B516" s="32"/>
      <c r="H516" s="68"/>
    </row>
    <row r="517" spans="2:8">
      <c r="B517" s="32"/>
      <c r="H517" s="68"/>
    </row>
    <row r="518" spans="2:8">
      <c r="B518" s="32"/>
      <c r="H518" s="68"/>
    </row>
    <row r="519" spans="2:8">
      <c r="B519" s="32"/>
      <c r="H519" s="68"/>
    </row>
    <row r="520" spans="2:8">
      <c r="B520" s="32"/>
      <c r="H520" s="68"/>
    </row>
    <row r="521" spans="2:8">
      <c r="B521" s="32"/>
      <c r="H521" s="68"/>
    </row>
    <row r="522" spans="2:8">
      <c r="B522" s="32"/>
      <c r="H522" s="68"/>
    </row>
    <row r="523" spans="2:8">
      <c r="B523" s="32"/>
      <c r="H523" s="68"/>
    </row>
    <row r="524" spans="2:8">
      <c r="B524" s="32"/>
      <c r="H524" s="68"/>
    </row>
    <row r="525" spans="2:8">
      <c r="B525" s="32"/>
      <c r="H525" s="68"/>
    </row>
    <row r="526" spans="2:8">
      <c r="B526" s="32"/>
      <c r="H526" s="68"/>
    </row>
    <row r="527" spans="2:8">
      <c r="B527" s="32"/>
      <c r="H527" s="68"/>
    </row>
    <row r="528" spans="2:8">
      <c r="B528" s="32"/>
      <c r="H528" s="68"/>
    </row>
    <row r="529" spans="2:8">
      <c r="B529" s="32"/>
      <c r="H529" s="68"/>
    </row>
    <row r="530" spans="2:8">
      <c r="B530" s="32"/>
      <c r="H530" s="68"/>
    </row>
    <row r="531" spans="2:8">
      <c r="B531" s="32"/>
      <c r="H531" s="68"/>
    </row>
    <row r="532" spans="2:8">
      <c r="B532" s="32"/>
      <c r="H532" s="68"/>
    </row>
    <row r="533" spans="2:8">
      <c r="B533" s="32"/>
      <c r="H533" s="68"/>
    </row>
    <row r="534" spans="2:8">
      <c r="B534" s="32"/>
      <c r="H534" s="68"/>
    </row>
    <row r="535" spans="2:8">
      <c r="B535" s="32"/>
      <c r="H535" s="68"/>
    </row>
    <row r="536" spans="2:8">
      <c r="B536" s="32"/>
      <c r="H536" s="68"/>
    </row>
    <row r="537" spans="2:8">
      <c r="B537" s="32"/>
      <c r="H537" s="68"/>
    </row>
    <row r="538" spans="2:8">
      <c r="B538" s="32"/>
      <c r="H538" s="68"/>
    </row>
    <row r="539" spans="2:8">
      <c r="B539" s="32"/>
      <c r="H539" s="68"/>
    </row>
    <row r="540" spans="2:8">
      <c r="B540" s="32"/>
      <c r="H540" s="68"/>
    </row>
    <row r="541" spans="2:8">
      <c r="B541" s="32"/>
      <c r="H541" s="68"/>
    </row>
    <row r="542" spans="2:8">
      <c r="B542" s="32"/>
      <c r="H542" s="68"/>
    </row>
    <row r="543" spans="2:8">
      <c r="B543" s="32"/>
      <c r="H543" s="68"/>
    </row>
    <row r="544" spans="2:8">
      <c r="B544" s="32"/>
      <c r="H544" s="68"/>
    </row>
    <row r="545" spans="2:8">
      <c r="B545" s="32"/>
      <c r="H545" s="68"/>
    </row>
    <row r="546" spans="2:8">
      <c r="B546" s="32"/>
      <c r="H546" s="68"/>
    </row>
    <row r="547" spans="2:8">
      <c r="B547" s="32"/>
      <c r="H547" s="68"/>
    </row>
    <row r="548" spans="2:8">
      <c r="B548" s="32"/>
      <c r="H548" s="68"/>
    </row>
    <row r="549" spans="2:8">
      <c r="B549" s="32"/>
      <c r="H549" s="68"/>
    </row>
    <row r="550" spans="2:8">
      <c r="B550" s="32"/>
      <c r="H550" s="68"/>
    </row>
    <row r="551" spans="2:8">
      <c r="B551" s="32"/>
      <c r="H551" s="68"/>
    </row>
    <row r="552" spans="2:8">
      <c r="B552" s="32"/>
      <c r="H552" s="68"/>
    </row>
    <row r="553" spans="2:8">
      <c r="B553" s="32"/>
      <c r="H553" s="68"/>
    </row>
    <row r="554" spans="2:8">
      <c r="B554" s="32"/>
      <c r="H554" s="68"/>
    </row>
    <row r="555" spans="2:8">
      <c r="B555" s="32"/>
      <c r="H555" s="68"/>
    </row>
    <row r="556" spans="2:8">
      <c r="B556" s="32"/>
      <c r="H556" s="68"/>
    </row>
    <row r="557" spans="2:8">
      <c r="B557" s="32"/>
      <c r="H557" s="68"/>
    </row>
    <row r="558" spans="2:8">
      <c r="B558" s="32"/>
      <c r="H558" s="68"/>
    </row>
    <row r="559" spans="2:8">
      <c r="B559" s="32"/>
      <c r="H559" s="68"/>
    </row>
    <row r="560" spans="2:8">
      <c r="B560" s="32"/>
      <c r="H560" s="68"/>
    </row>
    <row r="561" spans="2:8">
      <c r="B561" s="32"/>
      <c r="H561" s="68"/>
    </row>
    <row r="562" spans="2:8">
      <c r="B562" s="32"/>
      <c r="H562" s="68"/>
    </row>
    <row r="563" spans="2:8">
      <c r="B563" s="32"/>
      <c r="H563" s="68"/>
    </row>
    <row r="564" spans="2:8">
      <c r="B564" s="32"/>
      <c r="H564" s="68"/>
    </row>
    <row r="565" spans="2:8">
      <c r="B565" s="32"/>
      <c r="H565" s="68"/>
    </row>
    <row r="566" spans="2:8">
      <c r="B566" s="32"/>
      <c r="H566" s="68"/>
    </row>
    <row r="567" spans="2:8">
      <c r="B567" s="32"/>
      <c r="H567" s="68"/>
    </row>
    <row r="568" spans="2:8">
      <c r="B568" s="32"/>
      <c r="H568" s="68"/>
    </row>
    <row r="569" spans="2:8">
      <c r="B569" s="32"/>
      <c r="H569" s="68"/>
    </row>
    <row r="570" spans="2:8">
      <c r="B570" s="32"/>
      <c r="H570" s="68"/>
    </row>
    <row r="571" spans="2:8">
      <c r="B571" s="32"/>
      <c r="H571" s="68"/>
    </row>
    <row r="572" spans="2:8">
      <c r="B572" s="32"/>
      <c r="H572" s="68"/>
    </row>
    <row r="573" spans="2:8">
      <c r="B573" s="32"/>
      <c r="H573" s="68"/>
    </row>
    <row r="574" spans="2:8">
      <c r="B574" s="32"/>
      <c r="H574" s="68"/>
    </row>
    <row r="575" spans="2:8">
      <c r="B575" s="32"/>
      <c r="H575" s="68"/>
    </row>
    <row r="576" spans="2:8">
      <c r="B576" s="32"/>
      <c r="H576" s="68"/>
    </row>
    <row r="577" spans="2:8">
      <c r="B577" s="32"/>
      <c r="H577" s="68"/>
    </row>
    <row r="578" spans="2:8">
      <c r="B578" s="32"/>
      <c r="H578" s="68"/>
    </row>
    <row r="579" spans="2:8">
      <c r="B579" s="32"/>
      <c r="H579" s="68"/>
    </row>
    <row r="580" spans="2:8">
      <c r="B580" s="32"/>
      <c r="H580" s="68"/>
    </row>
    <row r="581" spans="2:8">
      <c r="B581" s="32"/>
      <c r="H581" s="68"/>
    </row>
    <row r="582" spans="2:8">
      <c r="B582" s="32"/>
      <c r="H582" s="68"/>
    </row>
    <row r="583" spans="2:8">
      <c r="B583" s="32"/>
      <c r="H583" s="68"/>
    </row>
    <row r="584" spans="2:8">
      <c r="B584" s="32"/>
      <c r="H584" s="68"/>
    </row>
    <row r="585" spans="2:8">
      <c r="B585" s="32"/>
      <c r="H585" s="68"/>
    </row>
    <row r="586" spans="2:8">
      <c r="B586" s="32"/>
      <c r="H586" s="68"/>
    </row>
    <row r="587" spans="2:8">
      <c r="B587" s="32"/>
      <c r="H587" s="68"/>
    </row>
    <row r="588" spans="2:8">
      <c r="B588" s="32"/>
      <c r="H588" s="68"/>
    </row>
    <row r="589" spans="2:8">
      <c r="B589" s="32"/>
      <c r="H589" s="68"/>
    </row>
    <row r="590" spans="2:8">
      <c r="B590" s="32"/>
      <c r="H590" s="68"/>
    </row>
    <row r="591" spans="2:8">
      <c r="B591" s="32"/>
      <c r="H591" s="68"/>
    </row>
    <row r="592" spans="2:8">
      <c r="B592" s="32"/>
      <c r="H592" s="68"/>
    </row>
    <row r="593" spans="2:8">
      <c r="B593" s="32"/>
      <c r="H593" s="68"/>
    </row>
    <row r="594" spans="2:8">
      <c r="B594" s="32"/>
      <c r="H594" s="68"/>
    </row>
    <row r="595" spans="2:8">
      <c r="B595" s="32"/>
      <c r="H595" s="68"/>
    </row>
    <row r="596" spans="2:8">
      <c r="B596" s="32"/>
      <c r="H596" s="68"/>
    </row>
    <row r="597" spans="2:8">
      <c r="B597" s="32"/>
      <c r="H597" s="68"/>
    </row>
    <row r="598" spans="2:8">
      <c r="B598" s="32"/>
      <c r="H598" s="68"/>
    </row>
    <row r="599" spans="2:8">
      <c r="B599" s="32"/>
      <c r="H599" s="68"/>
    </row>
    <row r="600" spans="2:8">
      <c r="B600" s="32"/>
      <c r="H600" s="68"/>
    </row>
    <row r="601" spans="2:8">
      <c r="B601" s="32"/>
      <c r="H601" s="68"/>
    </row>
    <row r="602" spans="2:8">
      <c r="B602" s="32"/>
      <c r="H602" s="68"/>
    </row>
    <row r="603" spans="2:8">
      <c r="B603" s="32"/>
      <c r="H603" s="68"/>
    </row>
    <row r="604" spans="2:8">
      <c r="B604" s="32"/>
      <c r="H604" s="68"/>
    </row>
    <row r="605" spans="2:8">
      <c r="B605" s="32"/>
      <c r="H605" s="68"/>
    </row>
    <row r="606" spans="2:8">
      <c r="B606" s="32"/>
      <c r="H606" s="68"/>
    </row>
    <row r="607" spans="2:8">
      <c r="B607" s="32"/>
      <c r="H607" s="68"/>
    </row>
    <row r="608" spans="2:8">
      <c r="B608" s="32"/>
      <c r="H608" s="68"/>
    </row>
    <row r="609" spans="2:8">
      <c r="B609" s="32"/>
      <c r="H609" s="68"/>
    </row>
    <row r="610" spans="2:8">
      <c r="B610" s="32"/>
      <c r="H610" s="68"/>
    </row>
    <row r="611" spans="2:8">
      <c r="B611" s="32"/>
      <c r="H611" s="68"/>
    </row>
    <row r="612" spans="2:8">
      <c r="B612" s="32"/>
      <c r="H612" s="68"/>
    </row>
    <row r="613" spans="2:8">
      <c r="B613" s="32"/>
      <c r="H613" s="68"/>
    </row>
    <row r="614" spans="2:8">
      <c r="B614" s="32"/>
      <c r="H614" s="68"/>
    </row>
    <row r="615" spans="2:8">
      <c r="B615" s="32"/>
      <c r="H615" s="68"/>
    </row>
    <row r="616" spans="2:8">
      <c r="B616" s="32"/>
      <c r="H616" s="68"/>
    </row>
    <row r="617" spans="2:8">
      <c r="B617" s="32"/>
      <c r="H617" s="68"/>
    </row>
    <row r="618" spans="2:8">
      <c r="B618" s="32"/>
      <c r="H618" s="68"/>
    </row>
    <row r="619" spans="2:8">
      <c r="B619" s="32"/>
      <c r="H619" s="68"/>
    </row>
    <row r="620" spans="2:8">
      <c r="B620" s="32"/>
      <c r="H620" s="68"/>
    </row>
    <row r="621" spans="2:8">
      <c r="B621" s="32"/>
      <c r="H621" s="68"/>
    </row>
    <row r="622" spans="2:8">
      <c r="B622" s="32"/>
      <c r="H622" s="68"/>
    </row>
    <row r="623" spans="2:8">
      <c r="B623" s="32"/>
      <c r="H623" s="68"/>
    </row>
    <row r="624" spans="2:8">
      <c r="B624" s="32"/>
      <c r="H624" s="68"/>
    </row>
    <row r="625" spans="2:8">
      <c r="B625" s="32"/>
      <c r="H625" s="68"/>
    </row>
    <row r="626" spans="2:8">
      <c r="B626" s="32"/>
      <c r="H626" s="68"/>
    </row>
    <row r="627" spans="2:8">
      <c r="B627" s="32"/>
      <c r="H627" s="68"/>
    </row>
    <row r="628" spans="2:8">
      <c r="B628" s="32"/>
      <c r="H628" s="68"/>
    </row>
    <row r="629" spans="2:8">
      <c r="B629" s="32"/>
      <c r="H629" s="68"/>
    </row>
    <row r="630" spans="2:8">
      <c r="B630" s="32"/>
      <c r="H630" s="68"/>
    </row>
    <row r="631" spans="2:8">
      <c r="B631" s="32"/>
      <c r="H631" s="68"/>
    </row>
    <row r="632" spans="2:8">
      <c r="B632" s="32"/>
      <c r="H632" s="68"/>
    </row>
    <row r="633" spans="2:8">
      <c r="B633" s="32"/>
      <c r="H633" s="68"/>
    </row>
    <row r="634" spans="2:8">
      <c r="B634" s="32"/>
      <c r="H634" s="68"/>
    </row>
    <row r="635" spans="2:8">
      <c r="B635" s="32"/>
      <c r="H635" s="68"/>
    </row>
    <row r="636" spans="2:8">
      <c r="B636" s="32"/>
      <c r="H636" s="68"/>
    </row>
    <row r="637" spans="2:8">
      <c r="B637" s="32"/>
      <c r="H637" s="68"/>
    </row>
    <row r="638" spans="2:8">
      <c r="B638" s="32"/>
      <c r="H638" s="68"/>
    </row>
    <row r="639" spans="2:8">
      <c r="B639" s="32"/>
      <c r="H639" s="68"/>
    </row>
    <row r="640" spans="2:8">
      <c r="B640" s="32"/>
      <c r="H640" s="68"/>
    </row>
    <row r="641" spans="2:8">
      <c r="B641" s="32"/>
      <c r="H641" s="68"/>
    </row>
    <row r="642" spans="2:8">
      <c r="B642" s="32"/>
      <c r="H642" s="68"/>
    </row>
    <row r="643" spans="2:8">
      <c r="B643" s="32"/>
      <c r="H643" s="68"/>
    </row>
    <row r="644" spans="2:8">
      <c r="B644" s="32"/>
      <c r="H644" s="68"/>
    </row>
    <row r="645" spans="2:8">
      <c r="B645" s="32"/>
      <c r="H645" s="68"/>
    </row>
    <row r="646" spans="2:8">
      <c r="B646" s="32"/>
      <c r="H646" s="68"/>
    </row>
    <row r="647" spans="2:8">
      <c r="B647" s="32"/>
      <c r="H647" s="68"/>
    </row>
    <row r="648" spans="2:8">
      <c r="B648" s="32"/>
      <c r="H648" s="68"/>
    </row>
    <row r="649" spans="2:8">
      <c r="B649" s="32"/>
      <c r="H649" s="68"/>
    </row>
    <row r="650" spans="2:8">
      <c r="B650" s="32"/>
      <c r="H650" s="68"/>
    </row>
    <row r="651" spans="2:8">
      <c r="B651" s="32"/>
      <c r="H651" s="68"/>
    </row>
    <row r="652" spans="2:8">
      <c r="B652" s="32"/>
      <c r="H652" s="68"/>
    </row>
    <row r="653" spans="2:8">
      <c r="B653" s="32"/>
      <c r="H653" s="68"/>
    </row>
    <row r="654" spans="2:8">
      <c r="B654" s="32"/>
      <c r="H654" s="68"/>
    </row>
    <row r="655" spans="2:8">
      <c r="B655" s="32"/>
      <c r="H655" s="68"/>
    </row>
    <row r="656" spans="2:8">
      <c r="B656" s="32"/>
      <c r="H656" s="68"/>
    </row>
    <row r="657" spans="2:8">
      <c r="B657" s="32"/>
      <c r="H657" s="68"/>
    </row>
    <row r="658" spans="2:8">
      <c r="B658" s="32"/>
      <c r="H658" s="68"/>
    </row>
    <row r="659" spans="2:8">
      <c r="B659" s="32"/>
      <c r="H659" s="68"/>
    </row>
    <row r="660" spans="2:8">
      <c r="B660" s="32"/>
      <c r="H660" s="68"/>
    </row>
    <row r="661" spans="2:8">
      <c r="B661" s="32"/>
      <c r="H661" s="68"/>
    </row>
    <row r="662" spans="2:8">
      <c r="B662" s="32"/>
      <c r="H662" s="68"/>
    </row>
    <row r="663" spans="2:8">
      <c r="B663" s="32"/>
      <c r="H663" s="68"/>
    </row>
    <row r="664" spans="2:8">
      <c r="B664" s="32"/>
      <c r="H664" s="68"/>
    </row>
    <row r="665" spans="2:8">
      <c r="B665" s="32"/>
      <c r="H665" s="68"/>
    </row>
    <row r="666" spans="2:8">
      <c r="B666" s="32"/>
      <c r="H666" s="68"/>
    </row>
    <row r="667" spans="2:8">
      <c r="B667" s="32"/>
      <c r="H667" s="68"/>
    </row>
    <row r="668" spans="2:8">
      <c r="B668" s="32"/>
      <c r="H668" s="68"/>
    </row>
    <row r="669" spans="2:8">
      <c r="B669" s="32"/>
      <c r="H669" s="68"/>
    </row>
    <row r="670" spans="2:8">
      <c r="B670" s="32"/>
      <c r="H670" s="68"/>
    </row>
    <row r="671" spans="2:8">
      <c r="B671" s="32"/>
      <c r="H671" s="68"/>
    </row>
    <row r="672" spans="2:8">
      <c r="B672" s="32"/>
      <c r="H672" s="68"/>
    </row>
    <row r="673" spans="2:8">
      <c r="B673" s="32"/>
      <c r="H673" s="68"/>
    </row>
    <row r="674" spans="2:8">
      <c r="B674" s="32"/>
      <c r="H674" s="68"/>
    </row>
    <row r="675" spans="2:8">
      <c r="B675" s="32"/>
      <c r="H675" s="68"/>
    </row>
    <row r="676" spans="2:8">
      <c r="B676" s="32"/>
      <c r="H676" s="68"/>
    </row>
    <row r="677" spans="2:8">
      <c r="B677" s="32"/>
      <c r="H677" s="68"/>
    </row>
    <row r="678" spans="2:8">
      <c r="B678" s="32"/>
      <c r="H678" s="68"/>
    </row>
    <row r="679" spans="2:8">
      <c r="B679" s="32"/>
      <c r="H679" s="68"/>
    </row>
    <row r="680" spans="2:8">
      <c r="B680" s="32"/>
      <c r="H680" s="68"/>
    </row>
    <row r="681" spans="2:8">
      <c r="B681" s="32"/>
      <c r="H681" s="68"/>
    </row>
    <row r="682" spans="2:8">
      <c r="B682" s="32"/>
      <c r="H682" s="68"/>
    </row>
    <row r="683" spans="2:8">
      <c r="B683" s="32"/>
      <c r="H683" s="68"/>
    </row>
    <row r="684" spans="2:8">
      <c r="B684" s="32"/>
      <c r="H684" s="68"/>
    </row>
    <row r="685" spans="2:8">
      <c r="B685" s="32"/>
      <c r="H685" s="68"/>
    </row>
    <row r="686" spans="2:8">
      <c r="B686" s="32"/>
      <c r="H686" s="68"/>
    </row>
    <row r="687" spans="2:8">
      <c r="B687" s="32"/>
      <c r="H687" s="68"/>
    </row>
    <row r="688" spans="2:8">
      <c r="B688" s="32"/>
      <c r="H688" s="68"/>
    </row>
    <row r="689" spans="2:8">
      <c r="B689" s="32"/>
      <c r="H689" s="68"/>
    </row>
    <row r="690" spans="2:8">
      <c r="B690" s="32"/>
      <c r="H690" s="68"/>
    </row>
    <row r="691" spans="2:8">
      <c r="B691" s="32"/>
      <c r="H691" s="68"/>
    </row>
    <row r="692" spans="2:8">
      <c r="B692" s="32"/>
      <c r="H692" s="68"/>
    </row>
    <row r="693" spans="2:8">
      <c r="B693" s="32"/>
      <c r="H693" s="68"/>
    </row>
    <row r="694" spans="2:8">
      <c r="B694" s="32"/>
      <c r="H694" s="68"/>
    </row>
    <row r="695" spans="2:8">
      <c r="B695" s="32"/>
      <c r="H695" s="68"/>
    </row>
    <row r="696" spans="2:8">
      <c r="B696" s="32"/>
      <c r="H696" s="68"/>
    </row>
    <row r="697" spans="2:8">
      <c r="B697" s="32"/>
      <c r="H697" s="68"/>
    </row>
    <row r="698" spans="2:8">
      <c r="B698" s="32"/>
      <c r="H698" s="68"/>
    </row>
    <row r="699" spans="2:8">
      <c r="B699" s="32"/>
      <c r="H699" s="68"/>
    </row>
    <row r="700" spans="2:8">
      <c r="B700" s="32"/>
      <c r="H700" s="68"/>
    </row>
    <row r="701" spans="2:8">
      <c r="B701" s="32"/>
      <c r="H701" s="68"/>
    </row>
    <row r="702" spans="2:8">
      <c r="B702" s="32"/>
      <c r="H702" s="68"/>
    </row>
    <row r="703" spans="2:8">
      <c r="B703" s="32"/>
      <c r="H703" s="68"/>
    </row>
    <row r="704" spans="2:8">
      <c r="B704" s="32"/>
      <c r="H704" s="68"/>
    </row>
    <row r="705" spans="2:8">
      <c r="B705" s="32"/>
      <c r="H705" s="68"/>
    </row>
    <row r="706" spans="2:8">
      <c r="B706" s="32"/>
      <c r="H706" s="68"/>
    </row>
    <row r="707" spans="2:8">
      <c r="B707" s="32"/>
      <c r="H707" s="68"/>
    </row>
    <row r="708" spans="2:8">
      <c r="B708" s="32"/>
      <c r="H708" s="68"/>
    </row>
    <row r="709" spans="2:8">
      <c r="B709" s="32"/>
      <c r="H709" s="68"/>
    </row>
    <row r="710" spans="2:8">
      <c r="B710" s="32"/>
      <c r="H710" s="68"/>
    </row>
    <row r="711" spans="2:8">
      <c r="B711" s="32"/>
      <c r="H711" s="68"/>
    </row>
    <row r="712" spans="2:8">
      <c r="B712" s="32"/>
      <c r="H712" s="68"/>
    </row>
    <row r="713" spans="2:8">
      <c r="B713" s="32"/>
      <c r="H713" s="68"/>
    </row>
    <row r="714" spans="2:8">
      <c r="B714" s="32"/>
      <c r="H714" s="68"/>
    </row>
    <row r="715" spans="2:8">
      <c r="B715" s="32"/>
      <c r="H715" s="68"/>
    </row>
    <row r="716" spans="2:8">
      <c r="B716" s="32"/>
      <c r="H716" s="68"/>
    </row>
    <row r="717" spans="2:8">
      <c r="B717" s="32"/>
      <c r="H717" s="68"/>
    </row>
    <row r="718" spans="2:8">
      <c r="B718" s="32"/>
      <c r="H718" s="68"/>
    </row>
    <row r="719" spans="2:8">
      <c r="B719" s="32"/>
      <c r="H719" s="68"/>
    </row>
    <row r="720" spans="2:8">
      <c r="B720" s="32"/>
      <c r="H720" s="68"/>
    </row>
    <row r="721" spans="2:8">
      <c r="B721" s="32"/>
      <c r="H721" s="68"/>
    </row>
    <row r="722" spans="2:8">
      <c r="B722" s="32"/>
      <c r="H722" s="68"/>
    </row>
    <row r="723" spans="2:8">
      <c r="B723" s="32"/>
      <c r="H723" s="68"/>
    </row>
    <row r="724" spans="2:8">
      <c r="B724" s="32"/>
      <c r="H724" s="68"/>
    </row>
    <row r="725" spans="2:8">
      <c r="B725" s="32"/>
      <c r="H725" s="68"/>
    </row>
    <row r="726" spans="2:8">
      <c r="B726" s="32"/>
      <c r="H726" s="68"/>
    </row>
    <row r="727" spans="2:8">
      <c r="B727" s="32"/>
      <c r="H727" s="68"/>
    </row>
    <row r="728" spans="2:8">
      <c r="B728" s="32"/>
      <c r="H728" s="68"/>
    </row>
    <row r="729" spans="2:8">
      <c r="B729" s="32"/>
      <c r="H729" s="68"/>
    </row>
    <row r="730" spans="2:8">
      <c r="B730" s="32"/>
      <c r="H730" s="68"/>
    </row>
    <row r="731" spans="2:8">
      <c r="B731" s="32"/>
      <c r="H731" s="68"/>
    </row>
    <row r="732" spans="2:8">
      <c r="B732" s="32"/>
      <c r="H732" s="68"/>
    </row>
    <row r="733" spans="2:8">
      <c r="B733" s="32"/>
      <c r="H733" s="68"/>
    </row>
    <row r="734" spans="2:8">
      <c r="B734" s="32"/>
      <c r="H734" s="68"/>
    </row>
    <row r="735" spans="2:8">
      <c r="B735" s="32"/>
      <c r="H735" s="68"/>
    </row>
    <row r="736" spans="2:8">
      <c r="B736" s="32"/>
      <c r="H736" s="68"/>
    </row>
    <row r="737" spans="2:8">
      <c r="B737" s="32"/>
      <c r="H737" s="68"/>
    </row>
    <row r="738" spans="2:8">
      <c r="B738" s="32"/>
      <c r="H738" s="68"/>
    </row>
    <row r="739" spans="2:8">
      <c r="B739" s="32"/>
      <c r="H739" s="68"/>
    </row>
    <row r="740" spans="2:8">
      <c r="B740" s="32"/>
      <c r="H740" s="68"/>
    </row>
    <row r="741" spans="2:8">
      <c r="B741" s="32"/>
      <c r="H741" s="68"/>
    </row>
    <row r="742" spans="2:8">
      <c r="B742" s="32"/>
      <c r="H742" s="68"/>
    </row>
    <row r="743" spans="2:8">
      <c r="B743" s="32"/>
      <c r="H743" s="68"/>
    </row>
    <row r="744" spans="2:8">
      <c r="B744" s="32"/>
      <c r="H744" s="68"/>
    </row>
    <row r="745" spans="2:8">
      <c r="B745" s="32"/>
      <c r="H745" s="68"/>
    </row>
    <row r="746" spans="2:8">
      <c r="B746" s="32"/>
      <c r="H746" s="68"/>
    </row>
    <row r="747" spans="2:8">
      <c r="B747" s="32"/>
      <c r="H747" s="68"/>
    </row>
    <row r="748" spans="2:8">
      <c r="B748" s="32"/>
      <c r="H748" s="68"/>
    </row>
    <row r="749" spans="2:8">
      <c r="B749" s="32"/>
      <c r="H749" s="68"/>
    </row>
    <row r="750" spans="2:8">
      <c r="B750" s="32"/>
      <c r="H750" s="68"/>
    </row>
    <row r="751" spans="2:8">
      <c r="B751" s="32"/>
      <c r="H751" s="68"/>
    </row>
    <row r="752" spans="2:8">
      <c r="B752" s="32"/>
      <c r="H752" s="68"/>
    </row>
    <row r="753" spans="1:8">
      <c r="B753" s="32"/>
      <c r="H753" s="68"/>
    </row>
    <row r="754" spans="1:8">
      <c r="B754" s="32"/>
      <c r="H754" s="68"/>
    </row>
    <row r="755" spans="1:8">
      <c r="B755" s="32"/>
    </row>
    <row r="756" spans="1:8">
      <c r="B756" s="32"/>
    </row>
    <row r="757" spans="1:8">
      <c r="B757" s="32"/>
    </row>
    <row r="758" spans="1:8">
      <c r="B758" s="32"/>
    </row>
    <row r="759" spans="1:8">
      <c r="B759" s="32"/>
    </row>
    <row r="760" spans="1:8">
      <c r="B760" s="32"/>
    </row>
    <row r="761" spans="1:8" s="67" customFormat="1">
      <c r="A761" s="16"/>
      <c r="B761" s="32"/>
      <c r="D761" s="16"/>
      <c r="E761" s="52"/>
      <c r="F761" s="35"/>
      <c r="G761" s="66"/>
      <c r="H761" s="16"/>
    </row>
    <row r="762" spans="1:8" s="67" customFormat="1">
      <c r="A762" s="16"/>
      <c r="B762" s="32"/>
      <c r="D762" s="16"/>
      <c r="E762" s="52"/>
      <c r="F762" s="35"/>
      <c r="G762" s="66"/>
      <c r="H762" s="16"/>
    </row>
    <row r="763" spans="1:8" s="67" customFormat="1">
      <c r="A763" s="16"/>
      <c r="B763" s="32"/>
      <c r="D763" s="16"/>
      <c r="E763" s="52"/>
      <c r="F763" s="35"/>
      <c r="G763" s="66"/>
      <c r="H763" s="16"/>
    </row>
    <row r="764" spans="1:8" s="67" customFormat="1">
      <c r="A764" s="16"/>
      <c r="B764" s="32"/>
      <c r="D764" s="16"/>
      <c r="E764" s="52"/>
      <c r="F764" s="35"/>
      <c r="G764" s="66"/>
      <c r="H764" s="16"/>
    </row>
    <row r="765" spans="1:8" s="67" customFormat="1">
      <c r="A765" s="16"/>
      <c r="B765" s="32"/>
      <c r="D765" s="16"/>
      <c r="E765" s="52"/>
      <c r="F765" s="35"/>
      <c r="G765" s="66"/>
      <c r="H765" s="16"/>
    </row>
    <row r="766" spans="1:8" s="67" customFormat="1">
      <c r="A766" s="16"/>
      <c r="B766" s="32"/>
      <c r="D766" s="16"/>
      <c r="E766" s="52"/>
      <c r="F766" s="35"/>
      <c r="G766" s="66"/>
      <c r="H766" s="16"/>
    </row>
    <row r="767" spans="1:8" s="67" customFormat="1">
      <c r="A767" s="16"/>
      <c r="B767" s="32"/>
      <c r="D767" s="16"/>
      <c r="E767" s="52"/>
      <c r="F767" s="35"/>
      <c r="G767" s="66"/>
      <c r="H767" s="16"/>
    </row>
    <row r="768" spans="1:8" s="67" customFormat="1">
      <c r="A768" s="16"/>
      <c r="B768" s="32"/>
      <c r="D768" s="16"/>
      <c r="E768" s="52"/>
      <c r="F768" s="35"/>
      <c r="G768" s="66"/>
      <c r="H768" s="16"/>
    </row>
    <row r="769" spans="1:8" s="67" customFormat="1">
      <c r="A769" s="16"/>
      <c r="B769" s="32"/>
      <c r="D769" s="16"/>
      <c r="E769" s="52"/>
      <c r="F769" s="35"/>
      <c r="G769" s="66"/>
      <c r="H769" s="16"/>
    </row>
    <row r="770" spans="1:8" s="67" customFormat="1">
      <c r="A770" s="16"/>
      <c r="B770" s="32"/>
      <c r="D770" s="16"/>
      <c r="E770" s="52"/>
      <c r="F770" s="35"/>
      <c r="G770" s="66"/>
      <c r="H770" s="16"/>
    </row>
    <row r="771" spans="1:8" s="67" customFormat="1">
      <c r="A771" s="16"/>
      <c r="B771" s="32"/>
      <c r="D771" s="16"/>
      <c r="E771" s="52"/>
      <c r="F771" s="35"/>
      <c r="G771" s="66"/>
      <c r="H771" s="16"/>
    </row>
    <row r="772" spans="1:8" s="67" customFormat="1">
      <c r="A772" s="16"/>
      <c r="B772" s="32"/>
      <c r="D772" s="16"/>
      <c r="E772" s="52"/>
      <c r="F772" s="35"/>
      <c r="G772" s="66"/>
      <c r="H772" s="16"/>
    </row>
    <row r="773" spans="1:8" s="67" customFormat="1">
      <c r="A773" s="16"/>
      <c r="B773" s="32"/>
      <c r="D773" s="16"/>
      <c r="E773" s="52"/>
      <c r="F773" s="35"/>
      <c r="G773" s="66"/>
      <c r="H773" s="16"/>
    </row>
    <row r="774" spans="1:8" s="67" customFormat="1">
      <c r="A774" s="16"/>
      <c r="B774" s="32"/>
      <c r="D774" s="16"/>
      <c r="E774" s="52"/>
      <c r="F774" s="35"/>
      <c r="G774" s="66"/>
      <c r="H774" s="16"/>
    </row>
    <row r="775" spans="1:8" s="67" customFormat="1">
      <c r="A775" s="16"/>
      <c r="B775" s="32"/>
      <c r="D775" s="16"/>
      <c r="E775" s="52"/>
      <c r="F775" s="35"/>
      <c r="G775" s="66"/>
      <c r="H775" s="16"/>
    </row>
    <row r="776" spans="1:8" s="67" customFormat="1">
      <c r="A776" s="16"/>
      <c r="B776" s="32"/>
      <c r="D776" s="16"/>
      <c r="E776" s="52"/>
      <c r="F776" s="35"/>
      <c r="G776" s="66"/>
      <c r="H776" s="16"/>
    </row>
    <row r="777" spans="1:8" s="67" customFormat="1">
      <c r="A777" s="16"/>
      <c r="B777" s="32"/>
      <c r="D777" s="16"/>
      <c r="E777" s="52"/>
      <c r="F777" s="35"/>
      <c r="G777" s="66"/>
      <c r="H777" s="16"/>
    </row>
    <row r="778" spans="1:8" s="67" customFormat="1">
      <c r="A778" s="16"/>
      <c r="B778" s="32"/>
      <c r="D778" s="16"/>
      <c r="E778" s="52"/>
      <c r="F778" s="35"/>
      <c r="G778" s="66"/>
      <c r="H778" s="16"/>
    </row>
    <row r="779" spans="1:8" s="67" customFormat="1">
      <c r="A779" s="16"/>
      <c r="B779" s="32"/>
      <c r="D779" s="16"/>
      <c r="E779" s="52"/>
      <c r="F779" s="35"/>
      <c r="G779" s="66"/>
      <c r="H779" s="16"/>
    </row>
    <row r="780" spans="1:8" s="67" customFormat="1">
      <c r="A780" s="16"/>
      <c r="B780" s="32"/>
      <c r="D780" s="16"/>
      <c r="E780" s="52"/>
      <c r="F780" s="35"/>
      <c r="G780" s="66"/>
      <c r="H780" s="16"/>
    </row>
    <row r="781" spans="1:8" s="67" customFormat="1">
      <c r="A781" s="16"/>
      <c r="B781" s="32"/>
      <c r="D781" s="16"/>
      <c r="E781" s="52"/>
      <c r="F781" s="35"/>
      <c r="G781" s="66"/>
      <c r="H781" s="16"/>
    </row>
    <row r="782" spans="1:8" s="67" customFormat="1">
      <c r="A782" s="16"/>
      <c r="B782" s="32"/>
      <c r="D782" s="16"/>
      <c r="E782" s="52"/>
      <c r="F782" s="35"/>
      <c r="G782" s="66"/>
      <c r="H782" s="16"/>
    </row>
    <row r="783" spans="1:8" s="67" customFormat="1">
      <c r="A783" s="16"/>
      <c r="B783" s="32"/>
      <c r="D783" s="16"/>
      <c r="E783" s="52"/>
      <c r="F783" s="35"/>
      <c r="G783" s="66"/>
      <c r="H783" s="16"/>
    </row>
    <row r="784" spans="1:8" s="67" customFormat="1">
      <c r="A784" s="16"/>
      <c r="B784" s="32"/>
      <c r="D784" s="16"/>
      <c r="E784" s="52"/>
      <c r="F784" s="35"/>
      <c r="G784" s="66"/>
      <c r="H784" s="16"/>
    </row>
    <row r="785" spans="1:8" s="67" customFormat="1">
      <c r="A785" s="16"/>
      <c r="B785" s="32"/>
      <c r="D785" s="16"/>
      <c r="E785" s="52"/>
      <c r="F785" s="35"/>
      <c r="G785" s="66"/>
      <c r="H785" s="16"/>
    </row>
    <row r="786" spans="1:8" s="67" customFormat="1">
      <c r="A786" s="16"/>
      <c r="B786" s="32"/>
      <c r="D786" s="16"/>
      <c r="E786" s="52"/>
      <c r="F786" s="35"/>
      <c r="G786" s="66"/>
      <c r="H786" s="16"/>
    </row>
    <row r="787" spans="1:8" s="67" customFormat="1">
      <c r="A787" s="16"/>
      <c r="B787" s="32"/>
      <c r="D787" s="16"/>
      <c r="E787" s="52"/>
      <c r="F787" s="35"/>
      <c r="G787" s="66"/>
      <c r="H787" s="16"/>
    </row>
    <row r="788" spans="1:8" s="67" customFormat="1">
      <c r="A788" s="16"/>
      <c r="B788" s="32"/>
      <c r="D788" s="16"/>
      <c r="E788" s="52"/>
      <c r="F788" s="35"/>
      <c r="G788" s="66"/>
      <c r="H788" s="16"/>
    </row>
    <row r="789" spans="1:8" s="67" customFormat="1">
      <c r="A789" s="16"/>
      <c r="B789" s="32"/>
      <c r="D789" s="16"/>
      <c r="E789" s="52"/>
      <c r="F789" s="35"/>
      <c r="G789" s="66"/>
      <c r="H789" s="16"/>
    </row>
    <row r="790" spans="1:8" s="67" customFormat="1">
      <c r="A790" s="16"/>
      <c r="B790" s="32"/>
      <c r="D790" s="16"/>
      <c r="E790" s="52"/>
      <c r="F790" s="35"/>
      <c r="G790" s="66"/>
      <c r="H790" s="16"/>
    </row>
    <row r="791" spans="1:8" s="67" customFormat="1">
      <c r="A791" s="16"/>
      <c r="B791" s="32"/>
      <c r="D791" s="16"/>
      <c r="E791" s="52"/>
      <c r="F791" s="35"/>
      <c r="G791" s="66"/>
      <c r="H791" s="16"/>
    </row>
    <row r="792" spans="1:8" s="67" customFormat="1">
      <c r="A792" s="16"/>
      <c r="B792" s="32"/>
      <c r="D792" s="16"/>
      <c r="E792" s="52"/>
      <c r="F792" s="35"/>
      <c r="G792" s="66"/>
      <c r="H792" s="16"/>
    </row>
    <row r="793" spans="1:8" s="67" customFormat="1">
      <c r="A793" s="16"/>
      <c r="B793" s="32"/>
      <c r="D793" s="16"/>
      <c r="E793" s="52"/>
      <c r="F793" s="35"/>
      <c r="G793" s="66"/>
      <c r="H793" s="16"/>
    </row>
    <row r="794" spans="1:8" s="67" customFormat="1">
      <c r="A794" s="16"/>
      <c r="B794" s="32"/>
      <c r="D794" s="16"/>
      <c r="E794" s="52"/>
      <c r="F794" s="35"/>
      <c r="G794" s="66"/>
      <c r="H794" s="16"/>
    </row>
    <row r="795" spans="1:8" s="67" customFormat="1">
      <c r="A795" s="16"/>
      <c r="B795" s="32"/>
      <c r="D795" s="16"/>
      <c r="E795" s="52"/>
      <c r="F795" s="35"/>
      <c r="G795" s="66"/>
      <c r="H795" s="16"/>
    </row>
    <row r="796" spans="1:8" s="67" customFormat="1">
      <c r="A796" s="16"/>
      <c r="B796" s="32"/>
      <c r="D796" s="16"/>
      <c r="E796" s="52"/>
      <c r="F796" s="35"/>
      <c r="G796" s="66"/>
      <c r="H796" s="16"/>
    </row>
    <row r="797" spans="1:8" s="67" customFormat="1">
      <c r="A797" s="16"/>
      <c r="B797" s="32"/>
      <c r="D797" s="16"/>
      <c r="E797" s="52"/>
      <c r="F797" s="35"/>
      <c r="G797" s="66"/>
      <c r="H797" s="16"/>
    </row>
    <row r="798" spans="1:8" s="67" customFormat="1">
      <c r="A798" s="16"/>
      <c r="B798" s="32"/>
      <c r="D798" s="16"/>
      <c r="E798" s="52"/>
      <c r="F798" s="35"/>
      <c r="G798" s="66"/>
      <c r="H798" s="16"/>
    </row>
    <row r="799" spans="1:8" s="67" customFormat="1">
      <c r="A799" s="16"/>
      <c r="B799" s="32"/>
      <c r="D799" s="16"/>
      <c r="E799" s="52"/>
      <c r="F799" s="35"/>
      <c r="G799" s="66"/>
      <c r="H799" s="16"/>
    </row>
    <row r="800" spans="1:8" s="67" customFormat="1">
      <c r="A800" s="16"/>
      <c r="B800" s="32"/>
      <c r="D800" s="16"/>
      <c r="E800" s="52"/>
      <c r="F800" s="35"/>
      <c r="G800" s="66"/>
      <c r="H800" s="16"/>
    </row>
    <row r="801" spans="1:8" s="67" customFormat="1">
      <c r="A801" s="16"/>
      <c r="B801" s="32"/>
      <c r="D801" s="16"/>
      <c r="E801" s="52"/>
      <c r="F801" s="35"/>
      <c r="G801" s="66"/>
      <c r="H801" s="16"/>
    </row>
    <row r="802" spans="1:8" s="67" customFormat="1">
      <c r="A802" s="16"/>
      <c r="B802" s="32"/>
      <c r="D802" s="16"/>
      <c r="E802" s="52"/>
      <c r="F802" s="35"/>
      <c r="G802" s="66"/>
      <c r="H802" s="16"/>
    </row>
    <row r="803" spans="1:8" s="67" customFormat="1">
      <c r="A803" s="16"/>
      <c r="B803" s="32"/>
      <c r="D803" s="16"/>
      <c r="E803" s="52"/>
      <c r="F803" s="35"/>
      <c r="G803" s="66"/>
      <c r="H803" s="16"/>
    </row>
    <row r="804" spans="1:8" s="67" customFormat="1">
      <c r="A804" s="16"/>
      <c r="B804" s="32"/>
      <c r="D804" s="16"/>
      <c r="E804" s="52"/>
      <c r="F804" s="35"/>
      <c r="G804" s="66"/>
      <c r="H804" s="16"/>
    </row>
    <row r="805" spans="1:8" s="67" customFormat="1">
      <c r="A805" s="16"/>
      <c r="B805" s="32"/>
      <c r="D805" s="16"/>
      <c r="E805" s="52"/>
      <c r="F805" s="35"/>
      <c r="G805" s="66"/>
      <c r="H805" s="16"/>
    </row>
    <row r="806" spans="1:8" s="67" customFormat="1">
      <c r="A806" s="16"/>
      <c r="B806" s="32"/>
      <c r="D806" s="16"/>
      <c r="E806" s="52"/>
      <c r="F806" s="35"/>
      <c r="G806" s="66"/>
      <c r="H806" s="16"/>
    </row>
    <row r="807" spans="1:8" s="67" customFormat="1">
      <c r="A807" s="16"/>
      <c r="B807" s="32"/>
      <c r="D807" s="16"/>
      <c r="E807" s="52"/>
      <c r="F807" s="35"/>
      <c r="G807" s="66"/>
      <c r="H807" s="16"/>
    </row>
    <row r="808" spans="1:8" s="67" customFormat="1">
      <c r="A808" s="16"/>
      <c r="B808" s="32"/>
      <c r="D808" s="16"/>
      <c r="E808" s="52"/>
      <c r="F808" s="35"/>
      <c r="G808" s="66"/>
      <c r="H808" s="16"/>
    </row>
    <row r="809" spans="1:8" s="67" customFormat="1">
      <c r="A809" s="16"/>
      <c r="B809" s="32"/>
      <c r="D809" s="16"/>
      <c r="E809" s="52"/>
      <c r="F809" s="35"/>
      <c r="G809" s="66"/>
      <c r="H809" s="16"/>
    </row>
    <row r="810" spans="1:8" s="67" customFormat="1">
      <c r="A810" s="16"/>
      <c r="B810" s="32"/>
      <c r="D810" s="16"/>
      <c r="E810" s="52"/>
      <c r="F810" s="35"/>
      <c r="G810" s="66"/>
      <c r="H810" s="16"/>
    </row>
    <row r="811" spans="1:8" s="67" customFormat="1">
      <c r="A811" s="16"/>
      <c r="B811" s="32"/>
      <c r="D811" s="16"/>
      <c r="E811" s="52"/>
      <c r="F811" s="35"/>
      <c r="G811" s="66"/>
      <c r="H811" s="16"/>
    </row>
    <row r="812" spans="1:8" s="67" customFormat="1">
      <c r="A812" s="16"/>
      <c r="B812" s="32"/>
      <c r="D812" s="16"/>
      <c r="E812" s="52"/>
      <c r="F812" s="35"/>
      <c r="G812" s="66"/>
      <c r="H812" s="16"/>
    </row>
    <row r="813" spans="1:8" s="67" customFormat="1">
      <c r="A813" s="16"/>
      <c r="B813" s="32"/>
      <c r="D813" s="16"/>
      <c r="E813" s="52"/>
      <c r="F813" s="35"/>
      <c r="G813" s="66"/>
      <c r="H813" s="16"/>
    </row>
    <row r="814" spans="1:8" s="67" customFormat="1">
      <c r="A814" s="16"/>
      <c r="B814" s="32"/>
      <c r="D814" s="16"/>
      <c r="E814" s="52"/>
      <c r="F814" s="35"/>
      <c r="G814" s="66"/>
      <c r="H814" s="16"/>
    </row>
    <row r="815" spans="1:8" s="67" customFormat="1">
      <c r="A815" s="16"/>
      <c r="B815" s="32"/>
      <c r="D815" s="16"/>
      <c r="E815" s="52"/>
      <c r="F815" s="35"/>
      <c r="G815" s="66"/>
      <c r="H815" s="16"/>
    </row>
    <row r="816" spans="1:8" s="67" customFormat="1">
      <c r="A816" s="16"/>
      <c r="B816" s="32"/>
      <c r="D816" s="16"/>
      <c r="E816" s="52"/>
      <c r="F816" s="35"/>
      <c r="G816" s="66"/>
      <c r="H816" s="16"/>
    </row>
    <row r="817" spans="1:8" s="67" customFormat="1">
      <c r="A817" s="16"/>
      <c r="B817" s="32"/>
      <c r="D817" s="16"/>
      <c r="E817" s="52"/>
      <c r="F817" s="35"/>
      <c r="G817" s="66"/>
      <c r="H817" s="16"/>
    </row>
    <row r="818" spans="1:8" s="67" customFormat="1">
      <c r="A818" s="16"/>
      <c r="B818" s="32"/>
      <c r="D818" s="16"/>
      <c r="E818" s="52"/>
      <c r="F818" s="35"/>
      <c r="G818" s="66"/>
      <c r="H818" s="16"/>
    </row>
    <row r="819" spans="1:8" s="67" customFormat="1">
      <c r="A819" s="16"/>
      <c r="B819" s="32"/>
      <c r="D819" s="16"/>
      <c r="E819" s="52"/>
      <c r="F819" s="35"/>
      <c r="G819" s="66"/>
      <c r="H819" s="16"/>
    </row>
    <row r="820" spans="1:8" s="67" customFormat="1">
      <c r="A820" s="16"/>
      <c r="B820" s="32"/>
      <c r="D820" s="16"/>
      <c r="E820" s="52"/>
      <c r="F820" s="35"/>
      <c r="G820" s="66"/>
      <c r="H820" s="16"/>
    </row>
    <row r="821" spans="1:8" s="67" customFormat="1">
      <c r="A821" s="16"/>
      <c r="B821" s="32"/>
      <c r="D821" s="16"/>
      <c r="E821" s="52"/>
      <c r="F821" s="35"/>
      <c r="G821" s="66"/>
      <c r="H821" s="16"/>
    </row>
    <row r="822" spans="1:8" s="67" customFormat="1">
      <c r="A822" s="16"/>
      <c r="B822" s="32"/>
      <c r="D822" s="16"/>
      <c r="E822" s="52"/>
      <c r="F822" s="35"/>
      <c r="G822" s="66"/>
      <c r="H822" s="16"/>
    </row>
    <row r="823" spans="1:8" s="67" customFormat="1">
      <c r="A823" s="16"/>
      <c r="B823" s="32"/>
      <c r="D823" s="16"/>
      <c r="E823" s="52"/>
      <c r="F823" s="35"/>
      <c r="G823" s="66"/>
      <c r="H823" s="16"/>
    </row>
    <row r="824" spans="1:8" s="67" customFormat="1">
      <c r="A824" s="16"/>
      <c r="B824" s="32"/>
      <c r="D824" s="16"/>
      <c r="E824" s="52"/>
      <c r="F824" s="35"/>
      <c r="G824" s="66"/>
      <c r="H824" s="16"/>
    </row>
    <row r="825" spans="1:8" s="67" customFormat="1">
      <c r="A825" s="16"/>
      <c r="B825" s="32"/>
      <c r="D825" s="16"/>
      <c r="E825" s="52"/>
      <c r="F825" s="35"/>
      <c r="G825" s="66"/>
      <c r="H825" s="16"/>
    </row>
    <row r="826" spans="1:8" s="67" customFormat="1">
      <c r="A826" s="16"/>
      <c r="B826" s="32"/>
      <c r="D826" s="16"/>
      <c r="E826" s="52"/>
      <c r="F826" s="35"/>
      <c r="G826" s="66"/>
      <c r="H826" s="16"/>
    </row>
    <row r="827" spans="1:8" s="67" customFormat="1">
      <c r="A827" s="16"/>
      <c r="B827" s="32"/>
      <c r="D827" s="16"/>
      <c r="E827" s="52"/>
      <c r="F827" s="35"/>
      <c r="G827" s="66"/>
      <c r="H827" s="16"/>
    </row>
    <row r="828" spans="1:8" s="67" customFormat="1">
      <c r="A828" s="16"/>
      <c r="B828" s="32"/>
      <c r="D828" s="16"/>
      <c r="E828" s="52"/>
      <c r="F828" s="35"/>
      <c r="G828" s="66"/>
      <c r="H828" s="16"/>
    </row>
    <row r="829" spans="1:8" s="67" customFormat="1">
      <c r="A829" s="16"/>
      <c r="B829" s="32"/>
      <c r="D829" s="16"/>
      <c r="E829" s="52"/>
      <c r="F829" s="35"/>
      <c r="G829" s="66"/>
      <c r="H829" s="16"/>
    </row>
    <row r="830" spans="1:8" s="67" customFormat="1">
      <c r="A830" s="16"/>
      <c r="B830" s="32"/>
      <c r="D830" s="16"/>
      <c r="E830" s="52"/>
      <c r="F830" s="35"/>
      <c r="G830" s="66"/>
      <c r="H830" s="16"/>
    </row>
    <row r="831" spans="1:8" s="67" customFormat="1">
      <c r="A831" s="16"/>
      <c r="B831" s="32"/>
      <c r="D831" s="16"/>
      <c r="E831" s="52"/>
      <c r="F831" s="35"/>
      <c r="G831" s="66"/>
      <c r="H831" s="16"/>
    </row>
    <row r="832" spans="1:8" s="67" customFormat="1">
      <c r="A832" s="16"/>
      <c r="B832" s="32"/>
      <c r="D832" s="16"/>
      <c r="E832" s="52"/>
      <c r="F832" s="35"/>
      <c r="G832" s="66"/>
      <c r="H832" s="16"/>
    </row>
    <row r="833" spans="1:8" s="67" customFormat="1">
      <c r="A833" s="16"/>
      <c r="B833" s="32"/>
      <c r="D833" s="16"/>
      <c r="E833" s="52"/>
      <c r="F833" s="35"/>
      <c r="G833" s="66"/>
      <c r="H833" s="16"/>
    </row>
    <row r="834" spans="1:8" s="67" customFormat="1">
      <c r="A834" s="16"/>
      <c r="B834" s="32"/>
      <c r="D834" s="16"/>
      <c r="E834" s="52"/>
      <c r="F834" s="35"/>
      <c r="G834" s="66"/>
      <c r="H834" s="16"/>
    </row>
    <row r="835" spans="1:8" s="67" customFormat="1">
      <c r="A835" s="16"/>
      <c r="B835" s="32"/>
      <c r="D835" s="16"/>
      <c r="E835" s="52"/>
      <c r="F835" s="35"/>
      <c r="G835" s="66"/>
      <c r="H835" s="16"/>
    </row>
    <row r="836" spans="1:8" s="67" customFormat="1">
      <c r="A836" s="16"/>
      <c r="B836" s="32"/>
      <c r="D836" s="16"/>
      <c r="E836" s="52"/>
      <c r="F836" s="35"/>
      <c r="G836" s="66"/>
      <c r="H836" s="16"/>
    </row>
    <row r="837" spans="1:8" s="67" customFormat="1">
      <c r="A837" s="16"/>
      <c r="B837" s="32"/>
      <c r="D837" s="16"/>
      <c r="E837" s="52"/>
      <c r="F837" s="35"/>
      <c r="G837" s="66"/>
      <c r="H837" s="16"/>
    </row>
    <row r="838" spans="1:8" s="67" customFormat="1">
      <c r="A838" s="16"/>
      <c r="B838" s="32"/>
      <c r="D838" s="16"/>
      <c r="E838" s="52"/>
      <c r="F838" s="35"/>
      <c r="G838" s="66"/>
      <c r="H838" s="16"/>
    </row>
    <row r="839" spans="1:8" s="67" customFormat="1">
      <c r="A839" s="16"/>
      <c r="B839" s="32"/>
      <c r="D839" s="16"/>
      <c r="E839" s="52"/>
      <c r="F839" s="35"/>
      <c r="G839" s="66"/>
      <c r="H839" s="16"/>
    </row>
    <row r="840" spans="1:8" s="67" customFormat="1">
      <c r="A840" s="16"/>
      <c r="B840" s="32"/>
      <c r="D840" s="16"/>
      <c r="E840" s="52"/>
      <c r="F840" s="35"/>
      <c r="G840" s="66"/>
      <c r="H840" s="16"/>
    </row>
    <row r="841" spans="1:8" s="67" customFormat="1">
      <c r="A841" s="16"/>
      <c r="B841" s="32"/>
      <c r="D841" s="16"/>
      <c r="E841" s="52"/>
      <c r="F841" s="35"/>
      <c r="G841" s="66"/>
      <c r="H841" s="16"/>
    </row>
    <row r="842" spans="1:8" s="67" customFormat="1">
      <c r="A842" s="16"/>
      <c r="B842" s="32"/>
      <c r="D842" s="16"/>
      <c r="E842" s="52"/>
      <c r="F842" s="35"/>
      <c r="G842" s="66"/>
      <c r="H842" s="16"/>
    </row>
    <row r="843" spans="1:8" s="67" customFormat="1">
      <c r="A843" s="16"/>
      <c r="B843" s="32"/>
      <c r="D843" s="16"/>
      <c r="E843" s="52"/>
      <c r="F843" s="35"/>
      <c r="G843" s="66"/>
      <c r="H843" s="16"/>
    </row>
    <row r="844" spans="1:8" s="67" customFormat="1">
      <c r="A844" s="16"/>
      <c r="B844" s="32"/>
      <c r="D844" s="16"/>
      <c r="E844" s="52"/>
      <c r="F844" s="35"/>
      <c r="G844" s="66"/>
      <c r="H844" s="16"/>
    </row>
    <row r="845" spans="1:8" s="67" customFormat="1">
      <c r="A845" s="16"/>
      <c r="B845" s="32"/>
      <c r="D845" s="16"/>
      <c r="E845" s="52"/>
      <c r="F845" s="35"/>
      <c r="G845" s="66"/>
      <c r="H845" s="16"/>
    </row>
    <row r="846" spans="1:8" s="67" customFormat="1">
      <c r="A846" s="16"/>
      <c r="B846" s="32"/>
      <c r="D846" s="16"/>
      <c r="E846" s="52"/>
      <c r="F846" s="35"/>
      <c r="G846" s="66"/>
      <c r="H846" s="16"/>
    </row>
    <row r="847" spans="1:8" s="67" customFormat="1">
      <c r="A847" s="16"/>
      <c r="B847" s="32"/>
      <c r="D847" s="16"/>
      <c r="E847" s="52"/>
      <c r="F847" s="35"/>
      <c r="G847" s="66"/>
      <c r="H847" s="16"/>
    </row>
    <row r="848" spans="1:8" s="67" customFormat="1">
      <c r="A848" s="16"/>
      <c r="B848" s="32"/>
      <c r="D848" s="16"/>
      <c r="E848" s="52"/>
      <c r="F848" s="35"/>
      <c r="G848" s="66"/>
      <c r="H848" s="16"/>
    </row>
    <row r="849" spans="1:8" s="67" customFormat="1">
      <c r="A849" s="16"/>
      <c r="B849" s="32"/>
      <c r="D849" s="16"/>
      <c r="E849" s="52"/>
      <c r="F849" s="35"/>
      <c r="G849" s="66"/>
      <c r="H849" s="16"/>
    </row>
    <row r="850" spans="1:8" s="67" customFormat="1">
      <c r="A850" s="16"/>
      <c r="B850" s="32"/>
      <c r="D850" s="16"/>
      <c r="E850" s="52"/>
      <c r="F850" s="35"/>
      <c r="G850" s="66"/>
      <c r="H850" s="16"/>
    </row>
    <row r="851" spans="1:8" s="67" customFormat="1">
      <c r="A851" s="16"/>
      <c r="B851" s="32"/>
      <c r="D851" s="16"/>
      <c r="E851" s="52"/>
      <c r="F851" s="35"/>
      <c r="G851" s="66"/>
      <c r="H851" s="16"/>
    </row>
    <row r="852" spans="1:8" s="67" customFormat="1">
      <c r="A852" s="16"/>
      <c r="B852" s="32"/>
      <c r="D852" s="16"/>
      <c r="E852" s="52"/>
      <c r="F852" s="35"/>
      <c r="G852" s="66"/>
      <c r="H852" s="16"/>
    </row>
    <row r="853" spans="1:8" s="67" customFormat="1">
      <c r="A853" s="16"/>
      <c r="B853" s="32"/>
      <c r="D853" s="16"/>
      <c r="E853" s="52"/>
      <c r="F853" s="35"/>
      <c r="G853" s="66"/>
      <c r="H853" s="16"/>
    </row>
    <row r="854" spans="1:8" s="67" customFormat="1">
      <c r="A854" s="16"/>
      <c r="B854" s="32"/>
      <c r="D854" s="16"/>
      <c r="E854" s="52"/>
      <c r="F854" s="35"/>
      <c r="G854" s="66"/>
      <c r="H854" s="16"/>
    </row>
    <row r="855" spans="1:8" s="67" customFormat="1">
      <c r="A855" s="16"/>
      <c r="B855" s="32"/>
      <c r="D855" s="16"/>
      <c r="E855" s="52"/>
      <c r="F855" s="35"/>
      <c r="G855" s="66"/>
      <c r="H855" s="16"/>
    </row>
    <row r="856" spans="1:8" s="67" customFormat="1">
      <c r="A856" s="16"/>
      <c r="B856" s="32"/>
      <c r="D856" s="16"/>
      <c r="E856" s="52"/>
      <c r="F856" s="35"/>
      <c r="G856" s="66"/>
      <c r="H856" s="16"/>
    </row>
    <row r="857" spans="1:8" s="67" customFormat="1">
      <c r="A857" s="16"/>
      <c r="B857" s="32"/>
      <c r="D857" s="16"/>
      <c r="E857" s="52"/>
      <c r="F857" s="35"/>
      <c r="G857" s="66"/>
      <c r="H857" s="16"/>
    </row>
    <row r="858" spans="1:8" s="67" customFormat="1">
      <c r="A858" s="16"/>
      <c r="B858" s="32"/>
      <c r="D858" s="16"/>
      <c r="E858" s="52"/>
      <c r="F858" s="35"/>
      <c r="G858" s="66"/>
      <c r="H858" s="16"/>
    </row>
    <row r="859" spans="1:8" s="67" customFormat="1">
      <c r="A859" s="16"/>
      <c r="B859" s="32"/>
      <c r="D859" s="16"/>
      <c r="E859" s="52"/>
      <c r="F859" s="35"/>
      <c r="G859" s="66"/>
      <c r="H859" s="16"/>
    </row>
    <row r="860" spans="1:8" s="67" customFormat="1">
      <c r="A860" s="16"/>
      <c r="B860" s="32"/>
      <c r="D860" s="16"/>
      <c r="E860" s="52"/>
      <c r="F860" s="35"/>
      <c r="G860" s="66"/>
      <c r="H860" s="16"/>
    </row>
    <row r="861" spans="1:8" s="67" customFormat="1">
      <c r="A861" s="16"/>
      <c r="B861" s="32"/>
      <c r="D861" s="16"/>
      <c r="E861" s="52"/>
      <c r="F861" s="35"/>
      <c r="G861" s="66"/>
      <c r="H861" s="16"/>
    </row>
    <row r="862" spans="1:8" s="67" customFormat="1">
      <c r="A862" s="16"/>
      <c r="B862" s="32"/>
      <c r="D862" s="16"/>
      <c r="E862" s="52"/>
      <c r="F862" s="35"/>
      <c r="G862" s="66"/>
      <c r="H862" s="16"/>
    </row>
    <row r="863" spans="1:8" s="67" customFormat="1">
      <c r="A863" s="16"/>
      <c r="B863" s="32"/>
      <c r="D863" s="16"/>
      <c r="E863" s="52"/>
      <c r="F863" s="35"/>
      <c r="G863" s="66"/>
      <c r="H863" s="16"/>
    </row>
    <row r="864" spans="1:8" s="67" customFormat="1">
      <c r="A864" s="16"/>
      <c r="B864" s="32"/>
      <c r="D864" s="16"/>
      <c r="E864" s="52"/>
      <c r="F864" s="35"/>
      <c r="G864" s="66"/>
      <c r="H864" s="16"/>
    </row>
    <row r="865" spans="1:8" s="67" customFormat="1">
      <c r="A865" s="16"/>
      <c r="B865" s="32"/>
      <c r="D865" s="16"/>
      <c r="E865" s="52"/>
      <c r="F865" s="35"/>
      <c r="G865" s="66"/>
      <c r="H865" s="16"/>
    </row>
    <row r="866" spans="1:8" s="67" customFormat="1">
      <c r="A866" s="16"/>
      <c r="B866" s="32"/>
      <c r="D866" s="16"/>
      <c r="E866" s="52"/>
      <c r="F866" s="35"/>
      <c r="G866" s="66"/>
      <c r="H866" s="16"/>
    </row>
    <row r="867" spans="1:8" s="67" customFormat="1">
      <c r="A867" s="16"/>
      <c r="B867" s="32"/>
      <c r="D867" s="16"/>
      <c r="E867" s="52"/>
      <c r="F867" s="35"/>
      <c r="G867" s="66"/>
      <c r="H867" s="16"/>
    </row>
    <row r="868" spans="1:8" s="67" customFormat="1">
      <c r="A868" s="16"/>
      <c r="B868" s="32"/>
      <c r="D868" s="16"/>
      <c r="E868" s="52"/>
      <c r="F868" s="35"/>
      <c r="G868" s="66"/>
      <c r="H868" s="16"/>
    </row>
    <row r="869" spans="1:8" s="67" customFormat="1">
      <c r="A869" s="16"/>
      <c r="B869" s="32"/>
      <c r="D869" s="16"/>
      <c r="E869" s="52"/>
      <c r="F869" s="35"/>
      <c r="G869" s="66"/>
      <c r="H869" s="16"/>
    </row>
    <row r="870" spans="1:8" s="67" customFormat="1">
      <c r="A870" s="16"/>
      <c r="B870" s="32"/>
      <c r="D870" s="16"/>
      <c r="E870" s="52"/>
      <c r="F870" s="35"/>
      <c r="G870" s="66"/>
      <c r="H870" s="16"/>
    </row>
    <row r="871" spans="1:8" s="67" customFormat="1">
      <c r="A871" s="16"/>
      <c r="B871" s="32"/>
      <c r="D871" s="16"/>
      <c r="E871" s="52"/>
      <c r="F871" s="35"/>
      <c r="G871" s="66"/>
      <c r="H871" s="16"/>
    </row>
    <row r="872" spans="1:8" s="67" customFormat="1">
      <c r="A872" s="16"/>
      <c r="B872" s="32"/>
      <c r="D872" s="16"/>
      <c r="E872" s="52"/>
      <c r="F872" s="35"/>
      <c r="G872" s="66"/>
      <c r="H872" s="16"/>
    </row>
    <row r="873" spans="1:8" s="67" customFormat="1">
      <c r="A873" s="16"/>
      <c r="B873" s="32"/>
      <c r="D873" s="16"/>
      <c r="E873" s="52"/>
      <c r="F873" s="35"/>
      <c r="G873" s="66"/>
      <c r="H873" s="16"/>
    </row>
    <row r="874" spans="1:8" s="67" customFormat="1">
      <c r="A874" s="16"/>
      <c r="B874" s="32"/>
      <c r="D874" s="16"/>
      <c r="E874" s="52"/>
      <c r="F874" s="35"/>
      <c r="G874" s="66"/>
      <c r="H874" s="16"/>
    </row>
    <row r="875" spans="1:8" s="67" customFormat="1">
      <c r="A875" s="16"/>
      <c r="B875" s="32"/>
      <c r="D875" s="16"/>
      <c r="E875" s="52"/>
      <c r="F875" s="35"/>
      <c r="G875" s="66"/>
      <c r="H875" s="16"/>
    </row>
    <row r="876" spans="1:8" s="67" customFormat="1">
      <c r="A876" s="16"/>
      <c r="B876" s="32"/>
      <c r="D876" s="16"/>
      <c r="E876" s="52"/>
      <c r="F876" s="35"/>
      <c r="G876" s="66"/>
      <c r="H876" s="16"/>
    </row>
    <row r="877" spans="1:8" s="67" customFormat="1">
      <c r="A877" s="16"/>
      <c r="B877" s="32"/>
      <c r="D877" s="16"/>
      <c r="E877" s="52"/>
      <c r="F877" s="35"/>
      <c r="G877" s="66"/>
      <c r="H877" s="16"/>
    </row>
  </sheetData>
  <mergeCells count="4">
    <mergeCell ref="A1:C1"/>
    <mergeCell ref="D1:F2"/>
    <mergeCell ref="A2:C3"/>
    <mergeCell ref="D3:F3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TRO</vt:lpstr>
      <vt:lpstr>1</vt:lpstr>
      <vt:lpstr>'1'!Ispis_naslova</vt:lpstr>
      <vt:lpstr>TRO!Ispis_naslova</vt:lpstr>
      <vt:lpstr>'1'!Podrucje_ispisa</vt:lpstr>
      <vt:lpstr>TRO!Podrucje_ispisa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Korisnik</cp:lastModifiedBy>
  <cp:lastPrinted>2023-12-01T17:22:18Z</cp:lastPrinted>
  <dcterms:created xsi:type="dcterms:W3CDTF">2001-11-04T09:49:51Z</dcterms:created>
  <dcterms:modified xsi:type="dcterms:W3CDTF">2023-12-14T07:35:16Z</dcterms:modified>
</cp:coreProperties>
</file>